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Arkusz1" sheetId="1" r:id="rId1"/>
    <sheet name="Arkusz2" sheetId="2" r:id="rId2"/>
  </sheets>
  <definedNames>
    <definedName name="_xlnm._FilterDatabase" localSheetId="0" hidden="1">Arkusz1!$A$4:$G$120</definedName>
    <definedName name="_xlnm.Print_Area" localSheetId="0">Arkusz1!$A$4:$E$120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E120" i="1"/>
  <c r="F114" i="1"/>
  <c r="E114" i="1"/>
  <c r="F108" i="1"/>
  <c r="E108" i="1"/>
  <c r="F104" i="1"/>
  <c r="E104" i="1"/>
  <c r="F99" i="1"/>
  <c r="E99" i="1"/>
  <c r="F93" i="1"/>
  <c r="E93" i="1"/>
  <c r="F89" i="1"/>
  <c r="E89" i="1"/>
  <c r="F85" i="1"/>
  <c r="E85" i="1"/>
  <c r="F80" i="1"/>
  <c r="E80" i="1"/>
  <c r="F75" i="1"/>
  <c r="E75" i="1"/>
  <c r="F70" i="1"/>
  <c r="E70" i="1"/>
  <c r="F65" i="1"/>
  <c r="E65" i="1"/>
  <c r="F60" i="1"/>
  <c r="E60" i="1"/>
  <c r="F56" i="1"/>
  <c r="E56" i="1"/>
  <c r="F44" i="1"/>
  <c r="F49" i="1"/>
  <c r="E49" i="1"/>
  <c r="E44" i="1"/>
  <c r="F38" i="1"/>
  <c r="E38" i="1"/>
  <c r="F31" i="1"/>
  <c r="E31" i="1"/>
  <c r="F21" i="1"/>
  <c r="E21" i="1"/>
  <c r="F17" i="1"/>
  <c r="E17" i="1"/>
  <c r="F13" i="1"/>
  <c r="E13" i="1"/>
  <c r="F8" i="1"/>
  <c r="E8" i="1"/>
  <c r="G29" i="2" l="1"/>
  <c r="H29" i="2" s="1"/>
  <c r="F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<sst xmlns="http://schemas.openxmlformats.org/spreadsheetml/2006/main" count="173" uniqueCount="151">
  <si>
    <t>Dzielnica</t>
  </si>
  <si>
    <t>Nazwa projektu</t>
  </si>
  <si>
    <t>Kwota</t>
  </si>
  <si>
    <t>Miejsce na liście</t>
  </si>
  <si>
    <t>Liczba oddanych głosów</t>
  </si>
  <si>
    <t>Frekwencja (głosujący uprawnieni)</t>
  </si>
  <si>
    <t>Liczba punktów</t>
  </si>
  <si>
    <r>
      <t xml:space="preserve">Babie Doły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</si>
  <si>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Chwarzno-Wiczlino 
</t>
    </r>
    <r>
      <rPr>
        <sz val="11"/>
        <color theme="1"/>
        <rFont val="Calibri"/>
        <family val="2"/>
        <charset val="238"/>
        <scheme val="minor"/>
      </rPr>
      <t>(kwota na dzielnicę: 25 000 z zł)</t>
    </r>
  </si>
  <si>
    <r>
      <t xml:space="preserve">Działki Leśne
</t>
    </r>
    <r>
      <rPr>
        <sz val="11"/>
        <color theme="1"/>
        <rFont val="Calibri"/>
        <family val="2"/>
        <charset val="238"/>
        <scheme val="minor"/>
      </rPr>
      <t>(kwota na dzielnicę: 25 000  zł)</t>
    </r>
  </si>
  <si>
    <r>
      <t xml:space="preserve">Dąbrowa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</si>
  <si>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Cisowa 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</si>
  <si>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Chylonia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</si>
  <si>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Grabówek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</si>
  <si>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Kamienna Góra 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</si>
  <si>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Karwiny 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</si>
  <si>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Leszczynki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</si>
  <si>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Mały Kack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</si>
  <si>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Obłuże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</si>
  <si>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Oksywie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</si>
  <si>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Orłowo 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</si>
  <si>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Pogórze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</si>
  <si>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Pustki Cisowskie – Demptowo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</si>
  <si>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Redłowo 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</si>
  <si>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Śródmieście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</si>
  <si>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Wielki Kack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</si>
  <si>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Witomino – Leśniczówka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</si>
  <si>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Witomino – Radiostacja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</si>
  <si>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r>
      <t xml:space="preserve">Wzgórze Św. Maksymiliana
</t>
    </r>
    <r>
      <rPr>
        <sz val="11"/>
        <color theme="1"/>
        <rFont val="Calibri"/>
        <family val="2"/>
        <charset val="238"/>
        <scheme val="minor"/>
      </rPr>
      <t>(kwota na dzielnicę: 25 000 zł)</t>
    </r>
  </si>
  <si>
    <t>WYNIKI GŁOSOWANIA PRZYJAZNA DZIELNICA 2016</t>
  </si>
  <si>
    <t>Aktywne Babie Doły - zorganizowanie czasu wolnego dla mieszkańców dzielnicy w każdym wieku.</t>
  </si>
  <si>
    <t>Cykl warsztatów z pierwszej pomocy dla osób w każdym wieku.</t>
  </si>
  <si>
    <t xml:space="preserve">II edycja cyklu 3 turniejów szachowych "Grajmy w szachy". </t>
  </si>
  <si>
    <t>Piknik rodzinny ze strażakami, honorowymi dawcami krwi i wymianą sąsiedzką w tle.</t>
  </si>
  <si>
    <t>Taniec z gwiazdami - zajęcia dla dzieci.</t>
  </si>
  <si>
    <t>Weekendowe kino pod chmurką.</t>
  </si>
  <si>
    <t xml:space="preserve">Zajęcia sportowe dla dzieci: Arka na Twojej dzielnicy! </t>
  </si>
  <si>
    <t xml:space="preserve">Aktywna Chylonia 2017. </t>
  </si>
  <si>
    <t xml:space="preserve">Wakacje w Chyloni - półkolonie dla dzieci i młodzieży. </t>
  </si>
  <si>
    <t xml:space="preserve">Żyj pełnią życia w Chyloni.! </t>
  </si>
  <si>
    <t>Archeologia w dzielnicy.- projekt edukacyjny przedstawiający archeologiczną przeszłość terenów, na których powstała Gdynia.</t>
  </si>
  <si>
    <t>Cisowa łączy pokolenia - Klub Seniora oraz Klub Dziecka i Rodzica.</t>
  </si>
  <si>
    <t xml:space="preserve">Rozwój Klubu Seniora w Cisowej. </t>
  </si>
  <si>
    <t>Bezpłatne szkolenia d! la mieszkańców Dąbrowy - taniec towarzyski, samoobrona, pierwsza pomoc.</t>
  </si>
  <si>
    <t xml:space="preserve">Ćwiczę ciało i umysł. </t>
  </si>
  <si>
    <t xml:space="preserve">Edukacja w dzielnicy - wielotematyczne działania edukacyjne z zakresu archeologii i dogoterapii skierowane do mieszkańców dzielnicy Dąbrowa. </t>
  </si>
  <si>
    <t xml:space="preserve">Nowa jakość dla dąbrowskich seniorów - spotkania tematyczne, prelekcje, seanse filmowe. </t>
  </si>
  <si>
    <t>Poznaj swojego sąsiada cz. III Kulinaria - organizacja warsztatów kulinarnych w dzielnicy Dąbrowa.</t>
  </si>
  <si>
    <t xml:space="preserve">Robotyka na Dąbrowie. </t>
  </si>
  <si>
    <t>Rowerowy Przejazd Rodzinny.</t>
  </si>
  <si>
    <t xml:space="preserve">Trening Nordic - Walking - cztery pory roku z kijami. </t>
  </si>
  <si>
    <t xml:space="preserve">"Archeologia w dzielnicy" - projekt edukacyjny przedstawiający archeologiczną przeszłość terenów, na których powstała Gdynia. </t>
  </si>
  <si>
    <t xml:space="preserve">"Autyzm? Zdarza się" Światowy dzień wiedzy o autyzmie w Gdyni. </t>
  </si>
  <si>
    <t xml:space="preserve">IX Wojewódzki Festiwal Piosenki "Śpiewaj z Nami". </t>
  </si>
  <si>
    <t xml:space="preserve">Leśne U - rodziny z Małą Dwójką. </t>
  </si>
  <si>
    <t xml:space="preserve">Mała pomoc - wielka moc. </t>
  </si>
  <si>
    <t>Teatr nadaje na Działki Leśne.</t>
  </si>
  <si>
    <t xml:space="preserve">Bliżej siebie - warsztaty dla mieszkańców Grabówka. </t>
  </si>
  <si>
    <t>Gimnastyka umysłu i ciała.</t>
  </si>
  <si>
    <t>Grabówek mówi PEKIN! Spotkania i warsztaty dla mieszkańców.</t>
  </si>
  <si>
    <t>Zagraj w lidze Grabówka.</t>
  </si>
  <si>
    <t>Znani naukowcy bliżej nas!</t>
  </si>
  <si>
    <t>Nie czekaj! Ratuj!</t>
  </si>
  <si>
    <t>Od Wawelu po Kamienną Górę. Święto ulic pod Kamienną Górą - organizacja koncertów dla mieszkańców dzielnicy Kamienna Góra.</t>
  </si>
  <si>
    <t>Spotkajmy się na Kamiennej Górze! - na aktywną zabawę zaprasza rada dzielnicy.</t>
  </si>
  <si>
    <t>Turniej brydżowy pt. Kamienna Góra gra w brydża towarzyskiego.</t>
  </si>
  <si>
    <t>Cykl spotkań "Rodzina to podstawa".</t>
  </si>
  <si>
    <t xml:space="preserve">Karwiny dla Rodziny. </t>
  </si>
  <si>
    <t>Klub Młodzieżowy Dla Was.</t>
  </si>
  <si>
    <t>Od filmu przez dyskusję po rozmowę - spotkania tematyczne, prelekcje, seanse filmowe dla seniorów.</t>
  </si>
  <si>
    <t>Organizacja dwóch imprez biegowych - Karwiny Biegają dla dzieci i młodzieży z Karwin.</t>
  </si>
  <si>
    <t xml:space="preserve">Rozwijanie przez czytanie. </t>
  </si>
  <si>
    <t xml:space="preserve">Dziecięce spotkania z teatrem. </t>
  </si>
  <si>
    <t>Gra Miejska.</t>
  </si>
  <si>
    <t>Od przedszkola do seniora.</t>
  </si>
  <si>
    <t>Mały Kack - z kulturą na co dzień.</t>
  </si>
  <si>
    <t xml:space="preserve">Warsztaty i turnieje szachowe. </t>
  </si>
  <si>
    <t>Warsztaty teatralne - Scena młodych Małego Kacka.</t>
  </si>
  <si>
    <t>Zumba, fitness - Ruch to zdrowie - integracja.</t>
  </si>
  <si>
    <t xml:space="preserve">Eksperymenty w świecie naukowców. </t>
  </si>
  <si>
    <t xml:space="preserve">Fitness i zdrowie: ćwiczenia i zdrowe odżywianie. </t>
  </si>
  <si>
    <t xml:space="preserve">Obłuże kulturalne. </t>
  </si>
  <si>
    <t xml:space="preserve">Obłuże na sportowo. </t>
  </si>
  <si>
    <t xml:space="preserve">Dla każdego coś innego - rodzinna i międzypokoleniowa int! egracja. </t>
  </si>
  <si>
    <t xml:space="preserve">Oksywski festyn "Festiwal światła". </t>
  </si>
  <si>
    <t>Oksywski festyn "Zwinisławy".</t>
  </si>
  <si>
    <t xml:space="preserve">Oksywskie poruszenie. </t>
  </si>
  <si>
    <t xml:space="preserve">Aktywny senior. </t>
  </si>
  <si>
    <t xml:space="preserve">Gimnastyka korekcyjna dla dzieci. </t>
  </si>
  <si>
    <t xml:space="preserve">Piknik integracyjny na Placu Górnośląskim - otwarcie wystawy studenckich projektów zagospodarowania dla Placu Górnośląskiego. </t>
  </si>
  <si>
    <t>Kulturalne Pogórze.</t>
  </si>
  <si>
    <t>Muzyczne Pogórze.</t>
  </si>
  <si>
    <t>Pogórze – Świat Dziecka.</t>
  </si>
  <si>
    <t>Sportowe soboty na Pogórzu.</t>
  </si>
  <si>
    <t xml:space="preserve">"Umów się ze mną na mecz" - turnieje piłki nożnej. </t>
  </si>
  <si>
    <t>Kameralne piątki z muzyką operową i operetkową.</t>
  </si>
  <si>
    <t xml:space="preserve">Zimowisko! 2017 - półkolonie dla dzieci z SP nr 16. </t>
  </si>
  <si>
    <t>"Redłowski stół".</t>
  </si>
  <si>
    <t xml:space="preserve">Treningi Kalisteniki. </t>
  </si>
  <si>
    <t>Zajęcia sportowe dla osób niepełnosprawnych.</t>
  </si>
  <si>
    <t>Chóralny Festiwal Śródmieścia im. Feliksa Nowowiejskiego.</t>
  </si>
  <si>
    <t>Gdyńska Akademia Samoobrony Seniorów.</t>
  </si>
  <si>
    <t xml:space="preserve">Koncert Muzyki FindMe+. </t>
  </si>
  <si>
    <t>Spotkajmy się w Śródmieściu.</t>
  </si>
  <si>
    <t>Zdrowe odżywianie od juniora do seniora.</t>
  </si>
  <si>
    <t xml:space="preserve">Głosy Wielkiego Kacka i Karwin. </t>
  </si>
  <si>
    <t xml:space="preserve">Gramy dla Was na Wielkim Kacku. </t>
  </si>
  <si>
    <t>Wielki Kack - Żeglarska dzielnica Gdyni.</t>
  </si>
  <si>
    <t xml:space="preserve">Ścięcie kani w Wielkim Kacku. </t>
  </si>
  <si>
    <t xml:space="preserve">Aktywne Witomino 2017. </t>
  </si>
  <si>
    <t>Bezpieczeństwo i zdrowie nad wodą - nauka pływania dla dzieci.</t>
  </si>
  <si>
    <t xml:space="preserve">Witaminy z Witomina. </t>
  </si>
  <si>
    <t>Aktywnie szlakiem krajoznawczym.</t>
  </si>
  <si>
    <t>Bieg Chartów.</t>
  </si>
  <si>
    <t xml:space="preserve">Sportowa "Vitava". </t>
  </si>
  <si>
    <t>Sportowe Witomino - piłka nożna dla dzieci, młodzieży i dorosłych.</t>
  </si>
  <si>
    <t>Teatr nadaje na Witomino.</t>
  </si>
  <si>
    <t>Całodniowy Festyn Międzypokoleniowy na stadionie przy ul. Ejsmonda w Gdyni.</t>
  </si>
  <si>
    <t>Dbamy o młodych na maksa.</t>
  </si>
  <si>
    <t>Gazeta - dzielnica św. Maksymiliana.</t>
  </si>
  <si>
    <t xml:space="preserve">Koncert kolęd. </t>
  </si>
  <si>
    <t xml:space="preserve">Żywa lekcja historii na Wzgórzu. </t>
  </si>
  <si>
    <t>liczba mieszkańców</t>
  </si>
  <si>
    <t>liczba głosów</t>
  </si>
  <si>
    <t>%</t>
  </si>
  <si>
    <t>Dąbrowa</t>
  </si>
  <si>
    <t>frekwencja ogólna</t>
  </si>
  <si>
    <t>Babie Doły</t>
  </si>
  <si>
    <t xml:space="preserve">Chwarzno-Wiczlino </t>
  </si>
  <si>
    <t>Chylonia</t>
  </si>
  <si>
    <t xml:space="preserve">Cisowa </t>
  </si>
  <si>
    <t>Działki Leśne</t>
  </si>
  <si>
    <t>Grabówek</t>
  </si>
  <si>
    <t xml:space="preserve">Kamienna Góra </t>
  </si>
  <si>
    <t xml:space="preserve">Karwiny </t>
  </si>
  <si>
    <t>Leszczynki</t>
  </si>
  <si>
    <t>Mały Kack</t>
  </si>
  <si>
    <t>Obłuże</t>
  </si>
  <si>
    <t>Oksywie</t>
  </si>
  <si>
    <t xml:space="preserve">Orłowo </t>
  </si>
  <si>
    <t>Pogórze</t>
  </si>
  <si>
    <t>Pustki Cisowskie – Demptowo</t>
  </si>
  <si>
    <t xml:space="preserve">Redłowo </t>
  </si>
  <si>
    <t>Śródmieście</t>
  </si>
  <si>
    <t>Wielki Kack</t>
  </si>
  <si>
    <t>Witomino – Leśniczówka</t>
  </si>
  <si>
    <t>Witomino – Radiostacja</t>
  </si>
  <si>
    <t>Wzgórze Św. Maksymiliana</t>
  </si>
  <si>
    <t>Razem:</t>
  </si>
  <si>
    <t>Koło teatralne Gdynia Dąbrowa.</t>
  </si>
  <si>
    <t>"Nie bądź bierny - ratuj życie"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</si>
</sst>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8" fontId="0" fillId="0" borderId="0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4" fontId="0" fillId="0" borderId="1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0" fillId="0" borderId="14" xfId="0" applyNumberFormat="1" applyFont="1" applyBorder="1" applyAlignment="1">
      <alignment horizontal="center" vertical="center"/>
    </xf>
    <xf numFmtId="10" fontId="0" fillId="0" borderId="15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0" fontId="0" fillId="0" borderId="17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44" fontId="0" fillId="0" borderId="12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44" fontId="0" fillId="0" borderId="13" xfId="1" applyFont="1" applyFill="1" applyBorder="1" applyAlignment="1">
      <alignment horizontal="center" vertical="center"/>
    </xf>
    <xf numFmtId="10" fontId="0" fillId="3" borderId="14" xfId="0" applyNumberFormat="1" applyFont="1" applyFill="1" applyBorder="1" applyAlignment="1">
      <alignment horizontal="center" vertical="center"/>
    </xf>
    <xf numFmtId="10" fontId="0" fillId="3" borderId="15" xfId="0" applyNumberFormat="1" applyFont="1" applyFill="1" applyBorder="1" applyAlignment="1">
      <alignment horizontal="center" vertical="center"/>
    </xf>
    <xf numFmtId="10" fontId="0" fillId="3" borderId="17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44" fontId="0" fillId="4" borderId="16" xfId="1" applyFont="1" applyFill="1" applyBorder="1" applyAlignment="1">
      <alignment horizontal="center" vertical="center"/>
    </xf>
    <xf numFmtId="1" fontId="0" fillId="4" borderId="1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0" fillId="0" borderId="13" xfId="0" applyNumberFormat="1" applyFill="1" applyBorder="1" applyAlignment="1">
      <alignment horizontal="center" vertical="center" wrapText="1"/>
    </xf>
    <xf numFmtId="10" fontId="0" fillId="0" borderId="0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4" fontId="0" fillId="5" borderId="1" xfId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vertical="center" wrapText="1"/>
    </xf>
    <xf numFmtId="44" fontId="0" fillId="5" borderId="13" xfId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topLeftCell="A19" zoomScale="80" zoomScaleNormal="80" workbookViewId="0">
      <selection activeCell="N110" sqref="N110"/>
    </sheetView>
  </sheetViews>
  <sheetFormatPr defaultColWidth="9.125" defaultRowHeight="15" x14ac:dyDescent="0.25"/>
  <cols>
    <col min="1" max="1" width="18.875" style="3" customWidth="1"/>
    <col min="2" max="2" width="8.75" style="4" customWidth="1"/>
    <col min="3" max="3" width="85.75" style="1" customWidth="1"/>
    <col min="4" max="4" width="11.875" style="1" customWidth="1"/>
    <col min="5" max="7" width="13.25" style="2" customWidth="1"/>
    <col min="8" max="16384" width="9.125" style="1"/>
  </cols>
  <sheetData>
    <row r="1" spans="1:7" x14ac:dyDescent="0.25">
      <c r="A1" s="14"/>
      <c r="B1" s="14"/>
      <c r="C1" s="14"/>
      <c r="D1" s="14"/>
      <c r="E1" s="14"/>
      <c r="F1" s="1"/>
      <c r="G1" s="1"/>
    </row>
    <row r="2" spans="1:7" x14ac:dyDescent="0.25">
      <c r="A2" s="14" t="s">
        <v>29</v>
      </c>
      <c r="B2" s="14"/>
      <c r="C2" s="14"/>
      <c r="D2" s="14"/>
      <c r="E2" s="14"/>
      <c r="F2" s="14"/>
      <c r="G2" s="14"/>
    </row>
    <row r="3" spans="1:7" ht="15.75" thickBot="1" x14ac:dyDescent="0.3">
      <c r="A3" s="13"/>
      <c r="B3" s="13"/>
      <c r="C3" s="13"/>
      <c r="D3" s="13"/>
      <c r="E3" s="13"/>
      <c r="F3" s="1"/>
      <c r="G3" s="1"/>
    </row>
    <row r="4" spans="1:7" ht="48" customHeight="1" thickBot="1" x14ac:dyDescent="0.3">
      <c r="A4" s="9" t="s">
        <v>0</v>
      </c>
      <c r="B4" s="9" t="s">
        <v>3</v>
      </c>
      <c r="C4" s="10" t="s">
        <v>1</v>
      </c>
      <c r="D4" s="9" t="s">
        <v>2</v>
      </c>
      <c r="E4" s="9" t="s">
        <v>4</v>
      </c>
      <c r="F4" s="9" t="s">
        <v>6</v>
      </c>
      <c r="G4" s="9" t="s">
        <v>5</v>
      </c>
    </row>
    <row r="5" spans="1:7" ht="20.100000000000001" customHeight="1" x14ac:dyDescent="0.25">
      <c r="A5" s="15" t="s">
        <v>7</v>
      </c>
      <c r="B5" s="50">
        <v>1</v>
      </c>
      <c r="C5" s="51" t="s">
        <v>30</v>
      </c>
      <c r="D5" s="52">
        <v>25000</v>
      </c>
      <c r="E5" s="53">
        <v>200</v>
      </c>
      <c r="F5" s="53">
        <v>584</v>
      </c>
      <c r="G5" s="25">
        <v>0.1323</v>
      </c>
    </row>
    <row r="6" spans="1:7" ht="20.100000000000001" customHeight="1" x14ac:dyDescent="0.25">
      <c r="A6" s="18"/>
      <c r="B6" s="12">
        <v>2</v>
      </c>
      <c r="C6" s="11" t="s">
        <v>31</v>
      </c>
      <c r="D6" s="22">
        <v>20000</v>
      </c>
      <c r="E6" s="41">
        <v>132</v>
      </c>
      <c r="F6" s="41">
        <v>305</v>
      </c>
      <c r="G6" s="26"/>
    </row>
    <row r="7" spans="1:7" ht="20.100000000000001" customHeight="1" x14ac:dyDescent="0.25">
      <c r="A7" s="18"/>
      <c r="B7" s="12">
        <v>3</v>
      </c>
      <c r="C7" s="11" t="s">
        <v>32</v>
      </c>
      <c r="D7" s="22">
        <v>5000</v>
      </c>
      <c r="E7" s="41">
        <v>99</v>
      </c>
      <c r="F7" s="41">
        <v>233</v>
      </c>
      <c r="G7" s="26"/>
    </row>
    <row r="8" spans="1:7" ht="20.100000000000001" customHeight="1" thickBot="1" x14ac:dyDescent="0.3">
      <c r="A8" s="17"/>
      <c r="B8" s="37"/>
      <c r="C8" s="38"/>
      <c r="D8" s="39" t="s">
        <v>148</v>
      </c>
      <c r="E8" s="40">
        <f>SUM(E5:E7)</f>
        <v>431</v>
      </c>
      <c r="F8" s="40">
        <f>SUM(F5:F7)</f>
        <v>1122</v>
      </c>
      <c r="G8" s="28"/>
    </row>
    <row r="9" spans="1:7" ht="20.100000000000001" customHeight="1" x14ac:dyDescent="0.25">
      <c r="A9" s="54" t="s">
        <v>8</v>
      </c>
      <c r="B9" s="23">
        <v>1</v>
      </c>
      <c r="C9" s="29" t="s">
        <v>33</v>
      </c>
      <c r="D9" s="30">
        <v>12500</v>
      </c>
      <c r="E9" s="42">
        <v>526</v>
      </c>
      <c r="F9" s="42">
        <v>1268</v>
      </c>
      <c r="G9" s="26">
        <v>0.1244</v>
      </c>
    </row>
    <row r="10" spans="1:7" ht="20.100000000000001" customHeight="1" x14ac:dyDescent="0.25">
      <c r="A10" s="55"/>
      <c r="B10" s="12">
        <v>2</v>
      </c>
      <c r="C10" s="11" t="s">
        <v>34</v>
      </c>
      <c r="D10" s="22">
        <v>12500</v>
      </c>
      <c r="E10" s="41">
        <v>245</v>
      </c>
      <c r="F10" s="41">
        <v>556</v>
      </c>
      <c r="G10" s="26"/>
    </row>
    <row r="11" spans="1:7" ht="20.100000000000001" customHeight="1" x14ac:dyDescent="0.25">
      <c r="A11" s="55"/>
      <c r="B11" s="46">
        <v>3</v>
      </c>
      <c r="C11" s="47" t="s">
        <v>35</v>
      </c>
      <c r="D11" s="48">
        <v>12500</v>
      </c>
      <c r="E11" s="49">
        <v>763</v>
      </c>
      <c r="F11" s="49">
        <v>1990</v>
      </c>
      <c r="G11" s="26"/>
    </row>
    <row r="12" spans="1:7" ht="20.100000000000001" customHeight="1" x14ac:dyDescent="0.25">
      <c r="A12" s="55"/>
      <c r="B12" s="46">
        <v>4</v>
      </c>
      <c r="C12" s="47" t="s">
        <v>36</v>
      </c>
      <c r="D12" s="48">
        <v>12500</v>
      </c>
      <c r="E12" s="49">
        <v>541</v>
      </c>
      <c r="F12" s="49">
        <v>1283</v>
      </c>
      <c r="G12" s="26"/>
    </row>
    <row r="13" spans="1:7" ht="20.100000000000001" customHeight="1" thickBot="1" x14ac:dyDescent="0.3">
      <c r="A13" s="56"/>
      <c r="B13" s="27"/>
      <c r="C13" s="27"/>
      <c r="D13" s="39" t="s">
        <v>148</v>
      </c>
      <c r="E13" s="40">
        <f>SUM(E9:E12)</f>
        <v>2075</v>
      </c>
      <c r="F13" s="40">
        <f>SUM(F9:F12)</f>
        <v>5097</v>
      </c>
      <c r="G13" s="28"/>
    </row>
    <row r="14" spans="1:7" ht="20.100000000000001" customHeight="1" x14ac:dyDescent="0.25">
      <c r="A14" s="15" t="s">
        <v>12</v>
      </c>
      <c r="B14" s="50">
        <v>1</v>
      </c>
      <c r="C14" s="51" t="s">
        <v>37</v>
      </c>
      <c r="D14" s="52">
        <v>24998</v>
      </c>
      <c r="E14" s="53">
        <v>831</v>
      </c>
      <c r="F14" s="53">
        <v>2334</v>
      </c>
      <c r="G14" s="33">
        <v>5.0500000000000003E-2</v>
      </c>
    </row>
    <row r="15" spans="1:7" ht="20.100000000000001" customHeight="1" x14ac:dyDescent="0.25">
      <c r="A15" s="16"/>
      <c r="B15" s="12">
        <v>2</v>
      </c>
      <c r="C15" s="11" t="s">
        <v>38</v>
      </c>
      <c r="D15" s="22">
        <v>9000</v>
      </c>
      <c r="E15" s="41">
        <v>306</v>
      </c>
      <c r="F15" s="41">
        <v>681</v>
      </c>
      <c r="G15" s="34"/>
    </row>
    <row r="16" spans="1:7" ht="20.100000000000001" customHeight="1" x14ac:dyDescent="0.25">
      <c r="A16" s="16"/>
      <c r="B16" s="12">
        <v>3</v>
      </c>
      <c r="C16" s="11" t="s">
        <v>39</v>
      </c>
      <c r="D16" s="22">
        <v>25000</v>
      </c>
      <c r="E16" s="41">
        <v>511</v>
      </c>
      <c r="F16" s="41">
        <v>1318</v>
      </c>
      <c r="G16" s="34"/>
    </row>
    <row r="17" spans="1:7" ht="20.100000000000001" customHeight="1" thickBot="1" x14ac:dyDescent="0.3">
      <c r="A17" s="17"/>
      <c r="B17" s="27"/>
      <c r="C17" s="27"/>
      <c r="D17" s="39" t="s">
        <v>148</v>
      </c>
      <c r="E17" s="40">
        <f>SUM(E14:E16)</f>
        <v>1648</v>
      </c>
      <c r="F17" s="40">
        <f>SUM(F14:F16)</f>
        <v>4333</v>
      </c>
      <c r="G17" s="35"/>
    </row>
    <row r="18" spans="1:7" ht="30.75" customHeight="1" x14ac:dyDescent="0.25">
      <c r="A18" s="15" t="s">
        <v>11</v>
      </c>
      <c r="B18" s="24">
        <v>1</v>
      </c>
      <c r="C18" s="31" t="s">
        <v>40</v>
      </c>
      <c r="D18" s="32">
        <v>2800</v>
      </c>
      <c r="E18" s="43">
        <v>101</v>
      </c>
      <c r="F18" s="43">
        <v>236</v>
      </c>
      <c r="G18" s="25">
        <v>3.6299999999999999E-2</v>
      </c>
    </row>
    <row r="19" spans="1:7" ht="20.100000000000001" customHeight="1" x14ac:dyDescent="0.25">
      <c r="A19" s="18"/>
      <c r="B19" s="12">
        <v>2</v>
      </c>
      <c r="C19" s="11" t="s">
        <v>41</v>
      </c>
      <c r="D19" s="22">
        <v>25000</v>
      </c>
      <c r="E19" s="41">
        <v>247</v>
      </c>
      <c r="F19" s="41">
        <v>677</v>
      </c>
      <c r="G19" s="26"/>
    </row>
    <row r="20" spans="1:7" ht="20.100000000000001" customHeight="1" x14ac:dyDescent="0.25">
      <c r="A20" s="18"/>
      <c r="B20" s="46">
        <v>3</v>
      </c>
      <c r="C20" s="47" t="s">
        <v>42</v>
      </c>
      <c r="D20" s="48">
        <v>24740</v>
      </c>
      <c r="E20" s="49">
        <v>261</v>
      </c>
      <c r="F20" s="49">
        <v>706</v>
      </c>
      <c r="G20" s="26"/>
    </row>
    <row r="21" spans="1:7" ht="20.100000000000001" customHeight="1" thickBot="1" x14ac:dyDescent="0.3">
      <c r="A21" s="17"/>
      <c r="B21" s="27"/>
      <c r="C21" s="27"/>
      <c r="D21" s="39" t="s">
        <v>148</v>
      </c>
      <c r="E21" s="40">
        <f>SUM(E18:E20)</f>
        <v>609</v>
      </c>
      <c r="F21" s="40">
        <f>SUM(F18:F20)</f>
        <v>1619</v>
      </c>
      <c r="G21" s="28"/>
    </row>
    <row r="22" spans="1:7" ht="20.100000000000001" customHeight="1" x14ac:dyDescent="0.25">
      <c r="A22" s="15" t="s">
        <v>10</v>
      </c>
      <c r="B22" s="50">
        <v>1</v>
      </c>
      <c r="C22" s="51" t="s">
        <v>43</v>
      </c>
      <c r="D22" s="52">
        <v>6250</v>
      </c>
      <c r="E22" s="53">
        <v>382</v>
      </c>
      <c r="F22" s="53">
        <v>849</v>
      </c>
      <c r="G22" s="33">
        <v>5.7700000000000001E-2</v>
      </c>
    </row>
    <row r="23" spans="1:7" ht="20.100000000000001" customHeight="1" x14ac:dyDescent="0.25">
      <c r="A23" s="16"/>
      <c r="B23" s="46">
        <v>2</v>
      </c>
      <c r="C23" s="47" t="s">
        <v>44</v>
      </c>
      <c r="D23" s="48">
        <v>6250</v>
      </c>
      <c r="E23" s="49">
        <v>243</v>
      </c>
      <c r="F23" s="49">
        <v>563</v>
      </c>
      <c r="G23" s="34"/>
    </row>
    <row r="24" spans="1:7" ht="35.25" customHeight="1" x14ac:dyDescent="0.25">
      <c r="A24" s="16"/>
      <c r="B24" s="12">
        <v>3</v>
      </c>
      <c r="C24" s="11" t="s">
        <v>45</v>
      </c>
      <c r="D24" s="22">
        <v>6250</v>
      </c>
      <c r="E24" s="41">
        <v>95</v>
      </c>
      <c r="F24" s="41">
        <v>197</v>
      </c>
      <c r="G24" s="34"/>
    </row>
    <row r="25" spans="1:7" ht="20.100000000000001" customHeight="1" x14ac:dyDescent="0.25">
      <c r="A25" s="16"/>
      <c r="B25" s="12">
        <v>4</v>
      </c>
      <c r="C25" s="11" t="s">
        <v>149</v>
      </c>
      <c r="D25" s="22">
        <v>6250</v>
      </c>
      <c r="E25" s="41">
        <v>189</v>
      </c>
      <c r="F25" s="41">
        <v>437</v>
      </c>
      <c r="G25" s="34"/>
    </row>
    <row r="26" spans="1:7" ht="20.100000000000001" customHeight="1" x14ac:dyDescent="0.25">
      <c r="A26" s="16"/>
      <c r="B26" s="12">
        <v>5</v>
      </c>
      <c r="C26" s="11" t="s">
        <v>46</v>
      </c>
      <c r="D26" s="22">
        <v>6250</v>
      </c>
      <c r="E26" s="41">
        <v>179</v>
      </c>
      <c r="F26" s="41">
        <v>396</v>
      </c>
      <c r="G26" s="34"/>
    </row>
    <row r="27" spans="1:7" ht="20.100000000000001" customHeight="1" x14ac:dyDescent="0.25">
      <c r="A27" s="16"/>
      <c r="B27" s="12">
        <v>6</v>
      </c>
      <c r="C27" s="11" t="s">
        <v>47</v>
      </c>
      <c r="D27" s="22">
        <v>6250</v>
      </c>
      <c r="E27" s="41">
        <v>201</v>
      </c>
      <c r="F27" s="41">
        <v>403</v>
      </c>
      <c r="G27" s="34"/>
    </row>
    <row r="28" spans="1:7" ht="20.100000000000001" customHeight="1" x14ac:dyDescent="0.25">
      <c r="A28" s="16"/>
      <c r="B28" s="46">
        <v>7</v>
      </c>
      <c r="C28" s="47" t="s">
        <v>48</v>
      </c>
      <c r="D28" s="48">
        <v>6250</v>
      </c>
      <c r="E28" s="49">
        <v>227</v>
      </c>
      <c r="F28" s="49">
        <v>520</v>
      </c>
      <c r="G28" s="34"/>
    </row>
    <row r="29" spans="1:7" ht="20.100000000000001" customHeight="1" x14ac:dyDescent="0.25">
      <c r="A29" s="16"/>
      <c r="B29" s="12">
        <v>8</v>
      </c>
      <c r="C29" s="11" t="s">
        <v>49</v>
      </c>
      <c r="D29" s="22">
        <v>6250</v>
      </c>
      <c r="E29" s="41">
        <v>214</v>
      </c>
      <c r="F29" s="41">
        <v>425</v>
      </c>
      <c r="G29" s="34"/>
    </row>
    <row r="30" spans="1:7" ht="20.100000000000001" customHeight="1" x14ac:dyDescent="0.25">
      <c r="A30" s="16"/>
      <c r="B30" s="46">
        <v>9</v>
      </c>
      <c r="C30" s="47" t="s">
        <v>50</v>
      </c>
      <c r="D30" s="48">
        <v>6250</v>
      </c>
      <c r="E30" s="49">
        <v>221</v>
      </c>
      <c r="F30" s="49">
        <v>473</v>
      </c>
      <c r="G30" s="34"/>
    </row>
    <row r="31" spans="1:7" ht="20.100000000000001" customHeight="1" thickBot="1" x14ac:dyDescent="0.3">
      <c r="A31" s="17"/>
      <c r="B31" s="27"/>
      <c r="C31" s="27"/>
      <c r="D31" s="39" t="s">
        <v>148</v>
      </c>
      <c r="E31" s="40">
        <f>SUM(E22:E30)</f>
        <v>1951</v>
      </c>
      <c r="F31" s="40">
        <f>SUM(F22:F30)</f>
        <v>4263</v>
      </c>
      <c r="G31" s="35"/>
    </row>
    <row r="32" spans="1:7" ht="33.75" customHeight="1" x14ac:dyDescent="0.25">
      <c r="A32" s="15" t="s">
        <v>9</v>
      </c>
      <c r="B32" s="24">
        <v>1</v>
      </c>
      <c r="C32" s="31" t="s">
        <v>51</v>
      </c>
      <c r="D32" s="32">
        <v>2300</v>
      </c>
      <c r="E32" s="43">
        <v>173</v>
      </c>
      <c r="F32" s="43">
        <v>403</v>
      </c>
      <c r="G32" s="33">
        <v>0.10589999999999999</v>
      </c>
    </row>
    <row r="33" spans="1:7" ht="20.100000000000001" customHeight="1" x14ac:dyDescent="0.25">
      <c r="A33" s="16"/>
      <c r="B33" s="46">
        <v>2</v>
      </c>
      <c r="C33" s="47" t="s">
        <v>52</v>
      </c>
      <c r="D33" s="48">
        <v>16250</v>
      </c>
      <c r="E33" s="49">
        <v>294</v>
      </c>
      <c r="F33" s="49">
        <v>771</v>
      </c>
      <c r="G33" s="34"/>
    </row>
    <row r="34" spans="1:7" ht="20.100000000000001" customHeight="1" x14ac:dyDescent="0.25">
      <c r="A34" s="16"/>
      <c r="B34" s="12">
        <v>3</v>
      </c>
      <c r="C34" s="11" t="s">
        <v>53</v>
      </c>
      <c r="D34" s="22">
        <v>5000</v>
      </c>
      <c r="E34" s="41">
        <v>177</v>
      </c>
      <c r="F34" s="41">
        <v>359</v>
      </c>
      <c r="G34" s="34"/>
    </row>
    <row r="35" spans="1:7" ht="20.100000000000001" customHeight="1" x14ac:dyDescent="0.25">
      <c r="A35" s="16"/>
      <c r="B35" s="46">
        <v>4</v>
      </c>
      <c r="C35" s="47" t="s">
        <v>54</v>
      </c>
      <c r="D35" s="48">
        <v>8000</v>
      </c>
      <c r="E35" s="49">
        <v>332</v>
      </c>
      <c r="F35" s="49">
        <v>907</v>
      </c>
      <c r="G35" s="34"/>
    </row>
    <row r="36" spans="1:7" ht="20.100000000000001" customHeight="1" x14ac:dyDescent="0.25">
      <c r="A36" s="16"/>
      <c r="B36" s="12">
        <v>5</v>
      </c>
      <c r="C36" s="11" t="s">
        <v>55</v>
      </c>
      <c r="D36" s="22">
        <v>4578</v>
      </c>
      <c r="E36" s="41">
        <v>204</v>
      </c>
      <c r="F36" s="41">
        <v>513</v>
      </c>
      <c r="G36" s="34"/>
    </row>
    <row r="37" spans="1:7" ht="20.100000000000001" customHeight="1" x14ac:dyDescent="0.25">
      <c r="A37" s="16"/>
      <c r="B37" s="12">
        <v>6</v>
      </c>
      <c r="C37" s="11" t="s">
        <v>56</v>
      </c>
      <c r="D37" s="22">
        <v>25000</v>
      </c>
      <c r="E37" s="41">
        <v>233</v>
      </c>
      <c r="F37" s="41">
        <v>577</v>
      </c>
      <c r="G37" s="34"/>
    </row>
    <row r="38" spans="1:7" ht="20.100000000000001" customHeight="1" thickBot="1" x14ac:dyDescent="0.3">
      <c r="A38" s="17"/>
      <c r="B38" s="27"/>
      <c r="C38" s="27"/>
      <c r="D38" s="39" t="s">
        <v>148</v>
      </c>
      <c r="E38" s="40">
        <f>SUM(E32:E37)</f>
        <v>1413</v>
      </c>
      <c r="F38" s="40">
        <f>SUM(F32:F37)</f>
        <v>3530</v>
      </c>
      <c r="G38" s="35"/>
    </row>
    <row r="39" spans="1:7" ht="20.100000000000001" customHeight="1" x14ac:dyDescent="0.25">
      <c r="A39" s="15" t="s">
        <v>13</v>
      </c>
      <c r="B39" s="24">
        <v>1</v>
      </c>
      <c r="C39" s="31" t="s">
        <v>57</v>
      </c>
      <c r="D39" s="32">
        <v>18200</v>
      </c>
      <c r="E39" s="43">
        <v>287</v>
      </c>
      <c r="F39" s="43">
        <v>722</v>
      </c>
      <c r="G39" s="33">
        <v>0.1066</v>
      </c>
    </row>
    <row r="40" spans="1:7" ht="20.100000000000001" customHeight="1" x14ac:dyDescent="0.25">
      <c r="A40" s="16"/>
      <c r="B40" s="46">
        <v>2</v>
      </c>
      <c r="C40" s="47" t="s">
        <v>58</v>
      </c>
      <c r="D40" s="48">
        <v>8200</v>
      </c>
      <c r="E40" s="49">
        <v>446</v>
      </c>
      <c r="F40" s="49">
        <v>1103</v>
      </c>
      <c r="G40" s="34"/>
    </row>
    <row r="41" spans="1:7" ht="20.100000000000001" customHeight="1" x14ac:dyDescent="0.25">
      <c r="A41" s="16"/>
      <c r="B41" s="12">
        <v>3</v>
      </c>
      <c r="C41" s="11" t="s">
        <v>59</v>
      </c>
      <c r="D41" s="22">
        <v>8000</v>
      </c>
      <c r="E41" s="41">
        <v>188</v>
      </c>
      <c r="F41" s="41">
        <v>416</v>
      </c>
      <c r="G41" s="34"/>
    </row>
    <row r="42" spans="1:7" ht="20.100000000000001" customHeight="1" x14ac:dyDescent="0.25">
      <c r="A42" s="16"/>
      <c r="B42" s="46">
        <v>4</v>
      </c>
      <c r="C42" s="47" t="s">
        <v>60</v>
      </c>
      <c r="D42" s="48">
        <v>8280</v>
      </c>
      <c r="E42" s="49">
        <v>357</v>
      </c>
      <c r="F42" s="49">
        <v>938</v>
      </c>
      <c r="G42" s="34"/>
    </row>
    <row r="43" spans="1:7" ht="20.100000000000001" customHeight="1" x14ac:dyDescent="0.25">
      <c r="A43" s="16"/>
      <c r="B43" s="46">
        <v>5</v>
      </c>
      <c r="C43" s="47" t="s">
        <v>61</v>
      </c>
      <c r="D43" s="48">
        <v>8000</v>
      </c>
      <c r="E43" s="49">
        <v>365</v>
      </c>
      <c r="F43" s="49">
        <v>972</v>
      </c>
      <c r="G43" s="34"/>
    </row>
    <row r="44" spans="1:7" ht="20.100000000000001" customHeight="1" thickBot="1" x14ac:dyDescent="0.3">
      <c r="A44" s="17"/>
      <c r="B44" s="27"/>
      <c r="C44" s="27"/>
      <c r="D44" s="39" t="s">
        <v>148</v>
      </c>
      <c r="E44" s="40">
        <f>SUM(E39:E43)</f>
        <v>1643</v>
      </c>
      <c r="F44" s="40">
        <f>SUM(F39:F43)</f>
        <v>4151</v>
      </c>
      <c r="G44" s="35"/>
    </row>
    <row r="45" spans="1:7" ht="20.100000000000001" customHeight="1" x14ac:dyDescent="0.25">
      <c r="A45" s="15" t="s">
        <v>14</v>
      </c>
      <c r="B45" s="24">
        <v>1</v>
      </c>
      <c r="C45" s="31" t="s">
        <v>62</v>
      </c>
      <c r="D45" s="32">
        <v>14312</v>
      </c>
      <c r="E45" s="43">
        <v>119</v>
      </c>
      <c r="F45" s="43">
        <v>292</v>
      </c>
      <c r="G45" s="33">
        <v>5.9799999999999999E-2</v>
      </c>
    </row>
    <row r="46" spans="1:7" ht="31.5" customHeight="1" x14ac:dyDescent="0.25">
      <c r="A46" s="16"/>
      <c r="B46" s="12">
        <v>2</v>
      </c>
      <c r="C46" s="11" t="s">
        <v>63</v>
      </c>
      <c r="D46" s="22">
        <v>12500</v>
      </c>
      <c r="E46" s="41">
        <v>94</v>
      </c>
      <c r="F46" s="41">
        <v>220</v>
      </c>
      <c r="G46" s="34"/>
    </row>
    <row r="47" spans="1:7" ht="20.100000000000001" customHeight="1" x14ac:dyDescent="0.25">
      <c r="A47" s="16"/>
      <c r="B47" s="46">
        <v>3</v>
      </c>
      <c r="C47" s="47" t="s">
        <v>64</v>
      </c>
      <c r="D47" s="48">
        <v>16500</v>
      </c>
      <c r="E47" s="49">
        <v>136</v>
      </c>
      <c r="F47" s="49">
        <v>334</v>
      </c>
      <c r="G47" s="34"/>
    </row>
    <row r="48" spans="1:7" ht="20.100000000000001" customHeight="1" x14ac:dyDescent="0.25">
      <c r="A48" s="16"/>
      <c r="B48" s="12">
        <v>4</v>
      </c>
      <c r="C48" s="11" t="s">
        <v>65</v>
      </c>
      <c r="D48" s="22">
        <v>10950</v>
      </c>
      <c r="E48" s="41">
        <v>74</v>
      </c>
      <c r="F48" s="41">
        <v>194</v>
      </c>
      <c r="G48" s="34"/>
    </row>
    <row r="49" spans="1:7" ht="20.100000000000001" customHeight="1" thickBot="1" x14ac:dyDescent="0.3">
      <c r="A49" s="17"/>
      <c r="B49" s="27"/>
      <c r="C49" s="27"/>
      <c r="D49" s="39" t="s">
        <v>148</v>
      </c>
      <c r="E49" s="40">
        <f>SUM(E45:E48)</f>
        <v>423</v>
      </c>
      <c r="F49" s="40">
        <f>SUM(F45:F48)</f>
        <v>1040</v>
      </c>
      <c r="G49" s="35"/>
    </row>
    <row r="50" spans="1:7" ht="20.100000000000001" customHeight="1" x14ac:dyDescent="0.25">
      <c r="A50" s="15" t="s">
        <v>15</v>
      </c>
      <c r="B50" s="24">
        <v>1</v>
      </c>
      <c r="C50" s="31" t="s">
        <v>66</v>
      </c>
      <c r="D50" s="32">
        <v>12500</v>
      </c>
      <c r="E50" s="43">
        <v>92</v>
      </c>
      <c r="F50" s="43">
        <v>238</v>
      </c>
      <c r="G50" s="25">
        <v>5.1900000000000002E-2</v>
      </c>
    </row>
    <row r="51" spans="1:7" ht="20.100000000000001" customHeight="1" x14ac:dyDescent="0.25">
      <c r="A51" s="16"/>
      <c r="B51" s="46">
        <v>2</v>
      </c>
      <c r="C51" s="47" t="s">
        <v>67</v>
      </c>
      <c r="D51" s="48">
        <v>12500</v>
      </c>
      <c r="E51" s="49">
        <v>259</v>
      </c>
      <c r="F51" s="49">
        <v>669</v>
      </c>
      <c r="G51" s="26"/>
    </row>
    <row r="52" spans="1:7" ht="20.100000000000001" customHeight="1" x14ac:dyDescent="0.25">
      <c r="A52" s="16"/>
      <c r="B52" s="12">
        <v>3</v>
      </c>
      <c r="C52" s="11" t="s">
        <v>68</v>
      </c>
      <c r="D52" s="22">
        <v>12500</v>
      </c>
      <c r="E52" s="41">
        <v>151</v>
      </c>
      <c r="F52" s="41">
        <v>354</v>
      </c>
      <c r="G52" s="26"/>
    </row>
    <row r="53" spans="1:7" ht="20.100000000000001" customHeight="1" x14ac:dyDescent="0.25">
      <c r="A53" s="16"/>
      <c r="B53" s="12">
        <v>4</v>
      </c>
      <c r="C53" s="11" t="s">
        <v>69</v>
      </c>
      <c r="D53" s="22">
        <v>12500</v>
      </c>
      <c r="E53" s="41">
        <v>106</v>
      </c>
      <c r="F53" s="41">
        <v>237</v>
      </c>
      <c r="G53" s="26"/>
    </row>
    <row r="54" spans="1:7" ht="20.100000000000001" customHeight="1" x14ac:dyDescent="0.25">
      <c r="A54" s="16"/>
      <c r="B54" s="46">
        <v>5</v>
      </c>
      <c r="C54" s="47" t="s">
        <v>70</v>
      </c>
      <c r="D54" s="48">
        <v>12500</v>
      </c>
      <c r="E54" s="49">
        <v>218</v>
      </c>
      <c r="F54" s="49">
        <v>533</v>
      </c>
      <c r="G54" s="26"/>
    </row>
    <row r="55" spans="1:7" ht="20.100000000000001" customHeight="1" x14ac:dyDescent="0.25">
      <c r="A55" s="16"/>
      <c r="B55" s="12">
        <v>6</v>
      </c>
      <c r="C55" s="11" t="s">
        <v>71</v>
      </c>
      <c r="D55" s="22">
        <v>12500</v>
      </c>
      <c r="E55" s="41">
        <v>173</v>
      </c>
      <c r="F55" s="41">
        <v>370</v>
      </c>
      <c r="G55" s="26"/>
    </row>
    <row r="56" spans="1:7" ht="20.100000000000001" customHeight="1" thickBot="1" x14ac:dyDescent="0.3">
      <c r="A56" s="17"/>
      <c r="B56" s="27"/>
      <c r="C56" s="27"/>
      <c r="D56" s="39" t="s">
        <v>148</v>
      </c>
      <c r="E56" s="40">
        <f>SUM(E50:E55)</f>
        <v>999</v>
      </c>
      <c r="F56" s="40">
        <f>SUM(F50:F55)</f>
        <v>2401</v>
      </c>
      <c r="G56" s="28"/>
    </row>
    <row r="57" spans="1:7" ht="20.100000000000001" customHeight="1" x14ac:dyDescent="0.25">
      <c r="A57" s="15" t="s">
        <v>16</v>
      </c>
      <c r="B57" s="24">
        <v>1</v>
      </c>
      <c r="C57" s="31" t="s">
        <v>72</v>
      </c>
      <c r="D57" s="32">
        <v>25000</v>
      </c>
      <c r="E57" s="43">
        <v>241</v>
      </c>
      <c r="F57" s="44">
        <v>657</v>
      </c>
      <c r="G57" s="33">
        <v>9.1800000000000007E-2</v>
      </c>
    </row>
    <row r="58" spans="1:7" ht="20.100000000000001" customHeight="1" x14ac:dyDescent="0.25">
      <c r="A58" s="16"/>
      <c r="B58" s="12">
        <v>2</v>
      </c>
      <c r="C58" s="11" t="s">
        <v>73</v>
      </c>
      <c r="D58" s="22">
        <v>10000</v>
      </c>
      <c r="E58" s="41">
        <v>209</v>
      </c>
      <c r="F58" s="41">
        <v>497</v>
      </c>
      <c r="G58" s="34"/>
    </row>
    <row r="59" spans="1:7" ht="20.100000000000001" customHeight="1" x14ac:dyDescent="0.25">
      <c r="A59" s="16"/>
      <c r="B59" s="46">
        <v>3</v>
      </c>
      <c r="C59" s="47" t="s">
        <v>74</v>
      </c>
      <c r="D59" s="48">
        <v>15000</v>
      </c>
      <c r="E59" s="49">
        <v>579</v>
      </c>
      <c r="F59" s="49">
        <v>1613</v>
      </c>
      <c r="G59" s="34"/>
    </row>
    <row r="60" spans="1:7" ht="20.100000000000001" customHeight="1" thickBot="1" x14ac:dyDescent="0.3">
      <c r="A60" s="17"/>
      <c r="B60" s="27"/>
      <c r="C60" s="27"/>
      <c r="D60" s="39" t="s">
        <v>148</v>
      </c>
      <c r="E60" s="40">
        <f>SUM(E57:E59)</f>
        <v>1029</v>
      </c>
      <c r="F60" s="40">
        <f>SUM(F57:F59)</f>
        <v>2767</v>
      </c>
      <c r="G60" s="35"/>
    </row>
    <row r="61" spans="1:7" ht="20.100000000000001" customHeight="1" x14ac:dyDescent="0.25">
      <c r="A61" s="15" t="s">
        <v>17</v>
      </c>
      <c r="B61" s="24">
        <v>1</v>
      </c>
      <c r="C61" s="31" t="s">
        <v>75</v>
      </c>
      <c r="D61" s="32">
        <v>11100</v>
      </c>
      <c r="E61" s="43">
        <v>329</v>
      </c>
      <c r="F61" s="43">
        <v>715</v>
      </c>
      <c r="G61" s="33">
        <v>9.7299999999999998E-2</v>
      </c>
    </row>
    <row r="62" spans="1:7" ht="20.100000000000001" customHeight="1" x14ac:dyDescent="0.25">
      <c r="A62" s="16"/>
      <c r="B62" s="12">
        <v>2</v>
      </c>
      <c r="C62" s="11" t="s">
        <v>76</v>
      </c>
      <c r="D62" s="22">
        <v>13900</v>
      </c>
      <c r="E62" s="41">
        <v>354</v>
      </c>
      <c r="F62" s="41">
        <v>895</v>
      </c>
      <c r="G62" s="34"/>
    </row>
    <row r="63" spans="1:7" ht="20.100000000000001" customHeight="1" x14ac:dyDescent="0.25">
      <c r="A63" s="16"/>
      <c r="B63" s="46">
        <v>3</v>
      </c>
      <c r="C63" s="47" t="s">
        <v>77</v>
      </c>
      <c r="D63" s="48">
        <v>13900</v>
      </c>
      <c r="E63" s="49">
        <v>450</v>
      </c>
      <c r="F63" s="49">
        <v>1149</v>
      </c>
      <c r="G63" s="34"/>
    </row>
    <row r="64" spans="1:7" ht="20.100000000000001" customHeight="1" x14ac:dyDescent="0.25">
      <c r="A64" s="16"/>
      <c r="B64" s="46">
        <v>4</v>
      </c>
      <c r="C64" s="47" t="s">
        <v>78</v>
      </c>
      <c r="D64" s="48">
        <v>11100</v>
      </c>
      <c r="E64" s="49">
        <v>372</v>
      </c>
      <c r="F64" s="49">
        <v>939</v>
      </c>
      <c r="G64" s="34"/>
    </row>
    <row r="65" spans="1:7" ht="20.100000000000001" customHeight="1" thickBot="1" x14ac:dyDescent="0.3">
      <c r="A65" s="17"/>
      <c r="B65" s="27"/>
      <c r="C65" s="27"/>
      <c r="D65" s="39" t="s">
        <v>148</v>
      </c>
      <c r="E65" s="40">
        <f>SUM(E61:E64)</f>
        <v>1505</v>
      </c>
      <c r="F65" s="40">
        <f>SUM(F61:F64)</f>
        <v>3698</v>
      </c>
      <c r="G65" s="35"/>
    </row>
    <row r="66" spans="1:7" ht="20.100000000000001" customHeight="1" x14ac:dyDescent="0.25">
      <c r="A66" s="15" t="s">
        <v>18</v>
      </c>
      <c r="B66" s="50">
        <v>1</v>
      </c>
      <c r="C66" s="51" t="s">
        <v>79</v>
      </c>
      <c r="D66" s="52">
        <v>12500</v>
      </c>
      <c r="E66" s="53">
        <v>487</v>
      </c>
      <c r="F66" s="53">
        <v>1252</v>
      </c>
      <c r="G66" s="25">
        <v>6.93E-2</v>
      </c>
    </row>
    <row r="67" spans="1:7" ht="20.100000000000001" customHeight="1" x14ac:dyDescent="0.25">
      <c r="A67" s="16"/>
      <c r="B67" s="12">
        <v>2</v>
      </c>
      <c r="C67" s="11" t="s">
        <v>80</v>
      </c>
      <c r="D67" s="22">
        <v>12500</v>
      </c>
      <c r="E67" s="41">
        <v>425</v>
      </c>
      <c r="F67" s="41">
        <v>993</v>
      </c>
      <c r="G67" s="26"/>
    </row>
    <row r="68" spans="1:7" ht="20.100000000000001" customHeight="1" x14ac:dyDescent="0.25">
      <c r="A68" s="16"/>
      <c r="B68" s="46">
        <v>3</v>
      </c>
      <c r="C68" s="47" t="s">
        <v>81</v>
      </c>
      <c r="D68" s="48">
        <v>12500</v>
      </c>
      <c r="E68" s="49">
        <v>842</v>
      </c>
      <c r="F68" s="49">
        <v>2141</v>
      </c>
      <c r="G68" s="26"/>
    </row>
    <row r="69" spans="1:7" ht="20.100000000000001" customHeight="1" x14ac:dyDescent="0.25">
      <c r="A69" s="16"/>
      <c r="B69" s="12">
        <v>4</v>
      </c>
      <c r="C69" s="11" t="s">
        <v>82</v>
      </c>
      <c r="D69" s="22">
        <v>12500</v>
      </c>
      <c r="E69" s="41">
        <v>537</v>
      </c>
      <c r="F69" s="41">
        <v>1225</v>
      </c>
      <c r="G69" s="26"/>
    </row>
    <row r="70" spans="1:7" ht="20.100000000000001" customHeight="1" thickBot="1" x14ac:dyDescent="0.3">
      <c r="A70" s="17"/>
      <c r="B70" s="27"/>
      <c r="C70" s="27"/>
      <c r="D70" s="39" t="s">
        <v>148</v>
      </c>
      <c r="E70" s="40">
        <f>SUM(E66:E69)</f>
        <v>2291</v>
      </c>
      <c r="F70" s="40">
        <f>SUM(F66:F69)</f>
        <v>5611</v>
      </c>
      <c r="G70" s="28"/>
    </row>
    <row r="71" spans="1:7" ht="20.100000000000001" customHeight="1" x14ac:dyDescent="0.25">
      <c r="A71" s="15" t="s">
        <v>19</v>
      </c>
      <c r="B71" s="24">
        <v>1</v>
      </c>
      <c r="C71" s="31" t="s">
        <v>83</v>
      </c>
      <c r="D71" s="32">
        <v>12500</v>
      </c>
      <c r="E71" s="43">
        <v>269</v>
      </c>
      <c r="F71" s="43">
        <v>677</v>
      </c>
      <c r="G71" s="33">
        <v>4.1700000000000001E-2</v>
      </c>
    </row>
    <row r="72" spans="1:7" ht="20.100000000000001" customHeight="1" x14ac:dyDescent="0.25">
      <c r="A72" s="16"/>
      <c r="B72" s="46">
        <v>2</v>
      </c>
      <c r="C72" s="47" t="s">
        <v>84</v>
      </c>
      <c r="D72" s="48">
        <v>12500</v>
      </c>
      <c r="E72" s="49">
        <v>301</v>
      </c>
      <c r="F72" s="49">
        <v>755</v>
      </c>
      <c r="G72" s="34"/>
    </row>
    <row r="73" spans="1:7" ht="20.100000000000001" customHeight="1" x14ac:dyDescent="0.25">
      <c r="A73" s="16"/>
      <c r="B73" s="12">
        <v>3</v>
      </c>
      <c r="C73" s="11" t="s">
        <v>85</v>
      </c>
      <c r="D73" s="22">
        <v>12500</v>
      </c>
      <c r="E73" s="41">
        <v>266</v>
      </c>
      <c r="F73" s="41">
        <v>611</v>
      </c>
      <c r="G73" s="34"/>
    </row>
    <row r="74" spans="1:7" ht="20.100000000000001" customHeight="1" x14ac:dyDescent="0.25">
      <c r="A74" s="16"/>
      <c r="B74" s="46">
        <v>4</v>
      </c>
      <c r="C74" s="47" t="s">
        <v>86</v>
      </c>
      <c r="D74" s="48">
        <v>12500</v>
      </c>
      <c r="E74" s="49">
        <v>329</v>
      </c>
      <c r="F74" s="49">
        <v>785</v>
      </c>
      <c r="G74" s="34"/>
    </row>
    <row r="75" spans="1:7" ht="20.100000000000001" customHeight="1" thickBot="1" x14ac:dyDescent="0.3">
      <c r="A75" s="17"/>
      <c r="B75" s="27"/>
      <c r="C75" s="27"/>
      <c r="D75" s="39" t="s">
        <v>148</v>
      </c>
      <c r="E75" s="40">
        <f>SUM(E71:E74)</f>
        <v>1165</v>
      </c>
      <c r="F75" s="40">
        <f>SUM(F71:F74)</f>
        <v>2828</v>
      </c>
      <c r="G75" s="35"/>
    </row>
    <row r="76" spans="1:7" ht="20.100000000000001" customHeight="1" x14ac:dyDescent="0.25">
      <c r="A76" s="15" t="s">
        <v>20</v>
      </c>
      <c r="B76" s="50">
        <v>1</v>
      </c>
      <c r="C76" s="51" t="s">
        <v>150</v>
      </c>
      <c r="D76" s="52">
        <v>16200</v>
      </c>
      <c r="E76" s="53">
        <v>273</v>
      </c>
      <c r="F76" s="53">
        <v>699</v>
      </c>
      <c r="G76" s="33">
        <v>7.8299999999999995E-2</v>
      </c>
    </row>
    <row r="77" spans="1:7" ht="20.100000000000001" customHeight="1" x14ac:dyDescent="0.25">
      <c r="A77" s="16"/>
      <c r="B77" s="12">
        <v>2</v>
      </c>
      <c r="C77" s="11" t="s">
        <v>87</v>
      </c>
      <c r="D77" s="22">
        <v>15900</v>
      </c>
      <c r="E77" s="41">
        <v>235</v>
      </c>
      <c r="F77" s="41">
        <v>524</v>
      </c>
      <c r="G77" s="34"/>
    </row>
    <row r="78" spans="1:7" ht="20.100000000000001" customHeight="1" x14ac:dyDescent="0.25">
      <c r="A78" s="16"/>
      <c r="B78" s="46">
        <v>3</v>
      </c>
      <c r="C78" s="47" t="s">
        <v>88</v>
      </c>
      <c r="D78" s="48">
        <v>8800</v>
      </c>
      <c r="E78" s="49">
        <v>286</v>
      </c>
      <c r="F78" s="49">
        <v>680</v>
      </c>
      <c r="G78" s="34"/>
    </row>
    <row r="79" spans="1:7" ht="33" customHeight="1" x14ac:dyDescent="0.25">
      <c r="A79" s="16"/>
      <c r="B79" s="12">
        <v>4</v>
      </c>
      <c r="C79" s="11" t="s">
        <v>89</v>
      </c>
      <c r="D79" s="22">
        <v>9100</v>
      </c>
      <c r="E79" s="41">
        <v>232</v>
      </c>
      <c r="F79" s="41">
        <v>561</v>
      </c>
      <c r="G79" s="34"/>
    </row>
    <row r="80" spans="1:7" ht="20.100000000000001" customHeight="1" thickBot="1" x14ac:dyDescent="0.3">
      <c r="A80" s="17"/>
      <c r="B80" s="27"/>
      <c r="C80" s="27"/>
      <c r="D80" s="39" t="s">
        <v>148</v>
      </c>
      <c r="E80" s="40">
        <f>SUM(E76:E79)</f>
        <v>1026</v>
      </c>
      <c r="F80" s="40">
        <f>SUM(F76:F79)</f>
        <v>2464</v>
      </c>
      <c r="G80" s="35"/>
    </row>
    <row r="81" spans="1:7" ht="20.100000000000001" customHeight="1" x14ac:dyDescent="0.25">
      <c r="A81" s="15" t="s">
        <v>21</v>
      </c>
      <c r="B81" s="50">
        <v>1</v>
      </c>
      <c r="C81" s="51" t="s">
        <v>90</v>
      </c>
      <c r="D81" s="52">
        <v>12500</v>
      </c>
      <c r="E81" s="53">
        <v>403</v>
      </c>
      <c r="F81" s="53">
        <v>962</v>
      </c>
      <c r="G81" s="25">
        <v>5.3199999999999997E-2</v>
      </c>
    </row>
    <row r="82" spans="1:7" ht="20.100000000000001" customHeight="1" x14ac:dyDescent="0.25">
      <c r="A82" s="16"/>
      <c r="B82" s="12">
        <v>2</v>
      </c>
      <c r="C82" s="11" t="s">
        <v>91</v>
      </c>
      <c r="D82" s="22">
        <v>12500</v>
      </c>
      <c r="E82" s="41">
        <v>234</v>
      </c>
      <c r="F82" s="41">
        <v>532</v>
      </c>
      <c r="G82" s="26"/>
    </row>
    <row r="83" spans="1:7" ht="20.100000000000001" customHeight="1" x14ac:dyDescent="0.25">
      <c r="A83" s="16"/>
      <c r="B83" s="46">
        <v>3</v>
      </c>
      <c r="C83" s="47" t="s">
        <v>92</v>
      </c>
      <c r="D83" s="48">
        <v>12500</v>
      </c>
      <c r="E83" s="49">
        <v>366</v>
      </c>
      <c r="F83" s="49">
        <v>895</v>
      </c>
      <c r="G83" s="26"/>
    </row>
    <row r="84" spans="1:7" ht="20.100000000000001" customHeight="1" x14ac:dyDescent="0.25">
      <c r="A84" s="16"/>
      <c r="B84" s="12">
        <v>4</v>
      </c>
      <c r="C84" s="11" t="s">
        <v>93</v>
      </c>
      <c r="D84" s="22">
        <v>12500</v>
      </c>
      <c r="E84" s="41">
        <v>334</v>
      </c>
      <c r="F84" s="41">
        <v>827</v>
      </c>
      <c r="G84" s="26"/>
    </row>
    <row r="85" spans="1:7" ht="20.100000000000001" customHeight="1" thickBot="1" x14ac:dyDescent="0.3">
      <c r="A85" s="17"/>
      <c r="B85" s="27"/>
      <c r="C85" s="27"/>
      <c r="D85" s="39" t="s">
        <v>148</v>
      </c>
      <c r="E85" s="40">
        <f>SUM(E81:E84)</f>
        <v>1337</v>
      </c>
      <c r="F85" s="40">
        <f>SUM(F81:F84)</f>
        <v>3216</v>
      </c>
      <c r="G85" s="28"/>
    </row>
    <row r="86" spans="1:7" ht="20.100000000000001" customHeight="1" x14ac:dyDescent="0.25">
      <c r="A86" s="15" t="s">
        <v>22</v>
      </c>
      <c r="B86" s="24">
        <v>1</v>
      </c>
      <c r="C86" s="31" t="s">
        <v>94</v>
      </c>
      <c r="D86" s="32">
        <v>15000</v>
      </c>
      <c r="E86" s="43">
        <v>274</v>
      </c>
      <c r="F86" s="43">
        <v>725</v>
      </c>
      <c r="G86" s="25">
        <v>0.1298</v>
      </c>
    </row>
    <row r="87" spans="1:7" ht="20.100000000000001" customHeight="1" x14ac:dyDescent="0.25">
      <c r="A87" s="16"/>
      <c r="B87" s="12">
        <v>2</v>
      </c>
      <c r="C87" s="11" t="s">
        <v>95</v>
      </c>
      <c r="D87" s="22">
        <v>13500</v>
      </c>
      <c r="E87" s="41">
        <v>272</v>
      </c>
      <c r="F87" s="41">
        <v>704</v>
      </c>
      <c r="G87" s="26"/>
    </row>
    <row r="88" spans="1:7" ht="20.100000000000001" customHeight="1" x14ac:dyDescent="0.25">
      <c r="A88" s="16"/>
      <c r="B88" s="46">
        <v>3</v>
      </c>
      <c r="C88" s="47" t="s">
        <v>96</v>
      </c>
      <c r="D88" s="48">
        <v>25000</v>
      </c>
      <c r="E88" s="49">
        <v>781</v>
      </c>
      <c r="F88" s="49">
        <v>2270</v>
      </c>
      <c r="G88" s="26"/>
    </row>
    <row r="89" spans="1:7" ht="20.100000000000001" customHeight="1" thickBot="1" x14ac:dyDescent="0.3">
      <c r="A89" s="17"/>
      <c r="B89" s="27"/>
      <c r="C89" s="27"/>
      <c r="D89" s="39" t="s">
        <v>148</v>
      </c>
      <c r="E89" s="40">
        <f>SUM(E86:E88)</f>
        <v>1327</v>
      </c>
      <c r="F89" s="40">
        <f>SUM(F86:F88)</f>
        <v>3699</v>
      </c>
      <c r="G89" s="28"/>
    </row>
    <row r="90" spans="1:7" ht="20.100000000000001" customHeight="1" x14ac:dyDescent="0.25">
      <c r="A90" s="19" t="s">
        <v>23</v>
      </c>
      <c r="B90" s="24">
        <v>1</v>
      </c>
      <c r="C90" s="31" t="s">
        <v>97</v>
      </c>
      <c r="D90" s="32">
        <v>17000</v>
      </c>
      <c r="E90" s="43">
        <v>182</v>
      </c>
      <c r="F90" s="43">
        <v>445</v>
      </c>
      <c r="G90" s="25">
        <v>4.1300000000000003E-2</v>
      </c>
    </row>
    <row r="91" spans="1:7" ht="20.100000000000001" customHeight="1" x14ac:dyDescent="0.25">
      <c r="A91" s="20"/>
      <c r="B91" s="12">
        <v>2</v>
      </c>
      <c r="C91" s="11" t="s">
        <v>98</v>
      </c>
      <c r="D91" s="22">
        <v>8000</v>
      </c>
      <c r="E91" s="41">
        <v>195</v>
      </c>
      <c r="F91" s="41">
        <v>452</v>
      </c>
      <c r="G91" s="26"/>
    </row>
    <row r="92" spans="1:7" ht="20.100000000000001" customHeight="1" x14ac:dyDescent="0.25">
      <c r="A92" s="20"/>
      <c r="B92" s="46">
        <v>3</v>
      </c>
      <c r="C92" s="47" t="s">
        <v>99</v>
      </c>
      <c r="D92" s="48">
        <v>25000</v>
      </c>
      <c r="E92" s="49">
        <v>210</v>
      </c>
      <c r="F92" s="49">
        <v>523</v>
      </c>
      <c r="G92" s="26"/>
    </row>
    <row r="93" spans="1:7" ht="20.100000000000001" customHeight="1" thickBot="1" x14ac:dyDescent="0.3">
      <c r="A93" s="21"/>
      <c r="B93" s="27"/>
      <c r="C93" s="27"/>
      <c r="D93" s="39" t="s">
        <v>148</v>
      </c>
      <c r="E93" s="40">
        <f>SUM(E90:E92)</f>
        <v>587</v>
      </c>
      <c r="F93" s="40">
        <f>SUM(F90:F92)</f>
        <v>1420</v>
      </c>
      <c r="G93" s="28"/>
    </row>
    <row r="94" spans="1:7" ht="20.100000000000001" customHeight="1" x14ac:dyDescent="0.25">
      <c r="A94" s="19" t="s">
        <v>24</v>
      </c>
      <c r="B94" s="24">
        <v>1</v>
      </c>
      <c r="C94" s="31" t="s">
        <v>100</v>
      </c>
      <c r="D94" s="32">
        <v>11600</v>
      </c>
      <c r="E94" s="43">
        <v>85</v>
      </c>
      <c r="F94" s="43">
        <v>211</v>
      </c>
      <c r="G94" s="25">
        <v>3.8300000000000001E-2</v>
      </c>
    </row>
    <row r="95" spans="1:7" ht="20.100000000000001" customHeight="1" x14ac:dyDescent="0.25">
      <c r="A95" s="20"/>
      <c r="B95" s="12">
        <v>2</v>
      </c>
      <c r="C95" s="11" t="s">
        <v>101</v>
      </c>
      <c r="D95" s="22">
        <v>14996</v>
      </c>
      <c r="E95" s="41">
        <v>109</v>
      </c>
      <c r="F95" s="41">
        <v>265</v>
      </c>
      <c r="G95" s="26"/>
    </row>
    <row r="96" spans="1:7" ht="20.100000000000001" customHeight="1" x14ac:dyDescent="0.25">
      <c r="A96" s="20"/>
      <c r="B96" s="12">
        <v>3</v>
      </c>
      <c r="C96" s="11" t="s">
        <v>102</v>
      </c>
      <c r="D96" s="22">
        <v>11000</v>
      </c>
      <c r="E96" s="41">
        <v>147</v>
      </c>
      <c r="F96" s="41">
        <v>366</v>
      </c>
      <c r="G96" s="26"/>
    </row>
    <row r="97" spans="1:7" ht="20.100000000000001" customHeight="1" x14ac:dyDescent="0.25">
      <c r="A97" s="20"/>
      <c r="B97" s="46">
        <v>4</v>
      </c>
      <c r="C97" s="47" t="s">
        <v>103</v>
      </c>
      <c r="D97" s="48">
        <v>25000</v>
      </c>
      <c r="E97" s="49">
        <v>255</v>
      </c>
      <c r="F97" s="49">
        <v>660</v>
      </c>
      <c r="G97" s="26"/>
    </row>
    <row r="98" spans="1:7" ht="20.100000000000001" customHeight="1" x14ac:dyDescent="0.25">
      <c r="A98" s="20"/>
      <c r="B98" s="12">
        <v>5</v>
      </c>
      <c r="C98" s="11" t="s">
        <v>104</v>
      </c>
      <c r="D98" s="22">
        <v>10080</v>
      </c>
      <c r="E98" s="41">
        <v>193</v>
      </c>
      <c r="F98" s="41">
        <v>472</v>
      </c>
      <c r="G98" s="26"/>
    </row>
    <row r="99" spans="1:7" ht="20.100000000000001" customHeight="1" thickBot="1" x14ac:dyDescent="0.3">
      <c r="A99" s="21"/>
      <c r="B99" s="27"/>
      <c r="C99" s="27"/>
      <c r="D99" s="39" t="s">
        <v>148</v>
      </c>
      <c r="E99" s="40">
        <f>SUM(E94:E98)</f>
        <v>789</v>
      </c>
      <c r="F99" s="40">
        <f>SUM(F94:F98)</f>
        <v>1974</v>
      </c>
      <c r="G99" s="28"/>
    </row>
    <row r="100" spans="1:7" ht="20.100000000000001" customHeight="1" x14ac:dyDescent="0.25">
      <c r="A100" s="15" t="s">
        <v>25</v>
      </c>
      <c r="B100" s="24">
        <v>1</v>
      </c>
      <c r="C100" s="31" t="s">
        <v>105</v>
      </c>
      <c r="D100" s="32">
        <v>17500</v>
      </c>
      <c r="E100" s="43">
        <v>134</v>
      </c>
      <c r="F100" s="43">
        <v>322</v>
      </c>
      <c r="G100" s="25">
        <v>5.1400000000000001E-2</v>
      </c>
    </row>
    <row r="101" spans="1:7" ht="20.100000000000001" customHeight="1" x14ac:dyDescent="0.25">
      <c r="A101" s="16"/>
      <c r="B101" s="12">
        <v>2</v>
      </c>
      <c r="C101" s="11" t="s">
        <v>106</v>
      </c>
      <c r="D101" s="22">
        <v>5720</v>
      </c>
      <c r="E101" s="41">
        <v>202</v>
      </c>
      <c r="F101" s="41">
        <v>490</v>
      </c>
      <c r="G101" s="26"/>
    </row>
    <row r="102" spans="1:7" ht="20.100000000000001" customHeight="1" x14ac:dyDescent="0.25">
      <c r="A102" s="16"/>
      <c r="B102" s="46">
        <v>3</v>
      </c>
      <c r="C102" s="47" t="s">
        <v>108</v>
      </c>
      <c r="D102" s="48">
        <v>25000</v>
      </c>
      <c r="E102" s="49">
        <v>291</v>
      </c>
      <c r="F102" s="49">
        <v>779</v>
      </c>
      <c r="G102" s="26"/>
    </row>
    <row r="103" spans="1:7" ht="20.100000000000001" customHeight="1" x14ac:dyDescent="0.25">
      <c r="A103" s="16"/>
      <c r="B103" s="12">
        <v>4</v>
      </c>
      <c r="C103" s="11" t="s">
        <v>107</v>
      </c>
      <c r="D103" s="22">
        <v>24255</v>
      </c>
      <c r="E103" s="41">
        <v>213</v>
      </c>
      <c r="F103" s="41">
        <v>568</v>
      </c>
      <c r="G103" s="26"/>
    </row>
    <row r="104" spans="1:7" ht="20.100000000000001" customHeight="1" thickBot="1" x14ac:dyDescent="0.3">
      <c r="A104" s="17"/>
      <c r="B104" s="27"/>
      <c r="C104" s="27"/>
      <c r="D104" s="39" t="s">
        <v>148</v>
      </c>
      <c r="E104" s="40">
        <f>SUM(E100:E103)</f>
        <v>840</v>
      </c>
      <c r="F104" s="40">
        <f>SUM(F100:F103)</f>
        <v>2159</v>
      </c>
      <c r="G104" s="28"/>
    </row>
    <row r="105" spans="1:7" ht="20.100000000000001" customHeight="1" x14ac:dyDescent="0.25">
      <c r="A105" s="15" t="s">
        <v>26</v>
      </c>
      <c r="B105" s="24">
        <v>1</v>
      </c>
      <c r="C105" s="31" t="s">
        <v>109</v>
      </c>
      <c r="D105" s="32">
        <v>25000</v>
      </c>
      <c r="E105" s="43">
        <v>261</v>
      </c>
      <c r="F105" s="43">
        <v>625</v>
      </c>
      <c r="G105" s="25">
        <v>6.7199999999999996E-2</v>
      </c>
    </row>
    <row r="106" spans="1:7" ht="20.100000000000001" customHeight="1" x14ac:dyDescent="0.25">
      <c r="A106" s="16"/>
      <c r="B106" s="46">
        <v>2</v>
      </c>
      <c r="C106" s="47" t="s">
        <v>110</v>
      </c>
      <c r="D106" s="48">
        <v>25000</v>
      </c>
      <c r="E106" s="49">
        <v>452</v>
      </c>
      <c r="F106" s="49">
        <v>1307</v>
      </c>
      <c r="G106" s="26"/>
    </row>
    <row r="107" spans="1:7" ht="20.100000000000001" customHeight="1" x14ac:dyDescent="0.25">
      <c r="A107" s="16"/>
      <c r="B107" s="12">
        <v>3</v>
      </c>
      <c r="C107" s="11" t="s">
        <v>111</v>
      </c>
      <c r="D107" s="22">
        <v>25000</v>
      </c>
      <c r="E107" s="41">
        <v>150</v>
      </c>
      <c r="F107" s="41">
        <v>276</v>
      </c>
      <c r="G107" s="26"/>
    </row>
    <row r="108" spans="1:7" ht="20.100000000000001" customHeight="1" thickBot="1" x14ac:dyDescent="0.3">
      <c r="A108" s="17"/>
      <c r="B108" s="27"/>
      <c r="C108" s="27"/>
      <c r="D108" s="39" t="s">
        <v>148</v>
      </c>
      <c r="E108" s="40">
        <f>SUM(E105:E107)</f>
        <v>863</v>
      </c>
      <c r="F108" s="40">
        <f>SUM(F105:F107)</f>
        <v>2208</v>
      </c>
      <c r="G108" s="28"/>
    </row>
    <row r="109" spans="1:7" ht="20.100000000000001" customHeight="1" x14ac:dyDescent="0.25">
      <c r="A109" s="15" t="s">
        <v>27</v>
      </c>
      <c r="B109" s="24">
        <v>1</v>
      </c>
      <c r="C109" s="31" t="s">
        <v>112</v>
      </c>
      <c r="D109" s="32">
        <v>10000</v>
      </c>
      <c r="E109" s="43">
        <v>129</v>
      </c>
      <c r="F109" s="43">
        <v>304</v>
      </c>
      <c r="G109" s="25">
        <v>8.2400000000000001E-2</v>
      </c>
    </row>
    <row r="110" spans="1:7" ht="20.100000000000001" customHeight="1" x14ac:dyDescent="0.25">
      <c r="A110" s="18"/>
      <c r="B110" s="12">
        <v>2</v>
      </c>
      <c r="C110" s="11" t="s">
        <v>113</v>
      </c>
      <c r="D110" s="22">
        <v>12000</v>
      </c>
      <c r="E110" s="41">
        <v>254</v>
      </c>
      <c r="F110" s="41">
        <v>596</v>
      </c>
      <c r="G110" s="26"/>
    </row>
    <row r="111" spans="1:7" ht="20.100000000000001" customHeight="1" x14ac:dyDescent="0.25">
      <c r="A111" s="18"/>
      <c r="B111" s="12">
        <v>3</v>
      </c>
      <c r="C111" s="11" t="s">
        <v>114</v>
      </c>
      <c r="D111" s="22">
        <v>11998</v>
      </c>
      <c r="E111" s="41">
        <v>209</v>
      </c>
      <c r="F111" s="41">
        <v>516</v>
      </c>
      <c r="G111" s="26"/>
    </row>
    <row r="112" spans="1:7" ht="20.100000000000001" customHeight="1" x14ac:dyDescent="0.25">
      <c r="A112" s="18"/>
      <c r="B112" s="12">
        <v>4</v>
      </c>
      <c r="C112" s="11" t="s">
        <v>115</v>
      </c>
      <c r="D112" s="22">
        <v>12000</v>
      </c>
      <c r="E112" s="41">
        <v>249</v>
      </c>
      <c r="F112" s="41">
        <v>630</v>
      </c>
      <c r="G112" s="26"/>
    </row>
    <row r="113" spans="1:7" ht="20.100000000000001" customHeight="1" x14ac:dyDescent="0.25">
      <c r="A113" s="18"/>
      <c r="B113" s="46">
        <v>5</v>
      </c>
      <c r="C113" s="47" t="s">
        <v>116</v>
      </c>
      <c r="D113" s="48">
        <v>25000</v>
      </c>
      <c r="E113" s="49">
        <v>427</v>
      </c>
      <c r="F113" s="49">
        <v>1198</v>
      </c>
      <c r="G113" s="26"/>
    </row>
    <row r="114" spans="1:7" ht="20.100000000000001" customHeight="1" thickBot="1" x14ac:dyDescent="0.3">
      <c r="A114" s="17"/>
      <c r="B114" s="27"/>
      <c r="C114" s="27"/>
      <c r="D114" s="39" t="s">
        <v>148</v>
      </c>
      <c r="E114" s="40">
        <f>SUM(E109:E113)</f>
        <v>1268</v>
      </c>
      <c r="F114" s="40">
        <f>SUM(F109:F113)</f>
        <v>3244</v>
      </c>
      <c r="G114" s="28"/>
    </row>
    <row r="115" spans="1:7" ht="20.100000000000001" customHeight="1" x14ac:dyDescent="0.25">
      <c r="A115" s="15" t="s">
        <v>28</v>
      </c>
      <c r="B115" s="50">
        <v>1</v>
      </c>
      <c r="C115" s="51" t="s">
        <v>117</v>
      </c>
      <c r="D115" s="52">
        <v>12500</v>
      </c>
      <c r="E115" s="53">
        <v>545</v>
      </c>
      <c r="F115" s="53">
        <v>1482</v>
      </c>
      <c r="G115" s="33">
        <v>9.4799999999999995E-2</v>
      </c>
    </row>
    <row r="116" spans="1:7" ht="20.100000000000001" customHeight="1" x14ac:dyDescent="0.25">
      <c r="A116" s="16"/>
      <c r="B116" s="46">
        <v>2</v>
      </c>
      <c r="C116" s="47" t="s">
        <v>118</v>
      </c>
      <c r="D116" s="48">
        <v>12500</v>
      </c>
      <c r="E116" s="49">
        <v>410</v>
      </c>
      <c r="F116" s="49">
        <v>1119</v>
      </c>
      <c r="G116" s="34"/>
    </row>
    <row r="117" spans="1:7" ht="20.100000000000001" customHeight="1" x14ac:dyDescent="0.25">
      <c r="A117" s="16"/>
      <c r="B117" s="12">
        <v>3</v>
      </c>
      <c r="C117" s="11" t="s">
        <v>119</v>
      </c>
      <c r="D117" s="22">
        <v>12500</v>
      </c>
      <c r="E117" s="41">
        <v>129</v>
      </c>
      <c r="F117" s="41">
        <v>319</v>
      </c>
      <c r="G117" s="34"/>
    </row>
    <row r="118" spans="1:7" ht="20.100000000000001" customHeight="1" x14ac:dyDescent="0.25">
      <c r="A118" s="16"/>
      <c r="B118" s="12">
        <v>4</v>
      </c>
      <c r="C118" s="11" t="s">
        <v>120</v>
      </c>
      <c r="D118" s="22">
        <v>12500</v>
      </c>
      <c r="E118" s="41">
        <v>267</v>
      </c>
      <c r="F118" s="41">
        <v>701</v>
      </c>
      <c r="G118" s="34"/>
    </row>
    <row r="119" spans="1:7" ht="20.100000000000001" customHeight="1" x14ac:dyDescent="0.25">
      <c r="A119" s="16"/>
      <c r="B119" s="12">
        <v>5</v>
      </c>
      <c r="C119" s="11" t="s">
        <v>121</v>
      </c>
      <c r="D119" s="22">
        <v>12500</v>
      </c>
      <c r="E119" s="41">
        <v>226</v>
      </c>
      <c r="F119" s="41">
        <v>509</v>
      </c>
      <c r="G119" s="34"/>
    </row>
    <row r="120" spans="1:7" ht="20.100000000000001" customHeight="1" thickBot="1" x14ac:dyDescent="0.3">
      <c r="A120" s="17"/>
      <c r="B120" s="27"/>
      <c r="C120" s="27"/>
      <c r="D120" s="39" t="s">
        <v>148</v>
      </c>
      <c r="E120" s="40">
        <f>SUM(E115:E119)</f>
        <v>1577</v>
      </c>
      <c r="F120" s="40">
        <f>SUM(F115:F119)</f>
        <v>4130</v>
      </c>
      <c r="G120" s="35"/>
    </row>
    <row r="121" spans="1:7" x14ac:dyDescent="0.25">
      <c r="A121" s="5"/>
      <c r="B121" s="6"/>
      <c r="C121" s="7"/>
      <c r="D121" s="7"/>
      <c r="E121" s="8"/>
      <c r="F121" s="8"/>
      <c r="G121" s="45"/>
    </row>
  </sheetData>
  <sortState ref="B100:F103">
    <sortCondition ref="B100"/>
  </sortState>
  <mergeCells count="68">
    <mergeCell ref="A9:A13"/>
    <mergeCell ref="G9:G13"/>
    <mergeCell ref="A2:G2"/>
    <mergeCell ref="G86:G89"/>
    <mergeCell ref="G90:G93"/>
    <mergeCell ref="G94:G99"/>
    <mergeCell ref="G100:G104"/>
    <mergeCell ref="G61:G65"/>
    <mergeCell ref="G66:G70"/>
    <mergeCell ref="G71:G75"/>
    <mergeCell ref="G76:G80"/>
    <mergeCell ref="G81:G85"/>
    <mergeCell ref="B104:C104"/>
    <mergeCell ref="B89:C89"/>
    <mergeCell ref="B93:C93"/>
    <mergeCell ref="B99:C99"/>
    <mergeCell ref="G45:G49"/>
    <mergeCell ref="G50:G56"/>
    <mergeCell ref="G5:G8"/>
    <mergeCell ref="G14:G17"/>
    <mergeCell ref="G18:G21"/>
    <mergeCell ref="G22:G31"/>
    <mergeCell ref="B70:C70"/>
    <mergeCell ref="B75:C75"/>
    <mergeCell ref="B120:C120"/>
    <mergeCell ref="G32:G38"/>
    <mergeCell ref="G39:G44"/>
    <mergeCell ref="G57:G60"/>
    <mergeCell ref="B80:C80"/>
    <mergeCell ref="B85:C85"/>
    <mergeCell ref="G109:G114"/>
    <mergeCell ref="G115:G120"/>
    <mergeCell ref="G105:G108"/>
    <mergeCell ref="B108:C108"/>
    <mergeCell ref="B114:C114"/>
    <mergeCell ref="B44:C44"/>
    <mergeCell ref="B49:C49"/>
    <mergeCell ref="B56:C56"/>
    <mergeCell ref="B60:C60"/>
    <mergeCell ref="B65:C65"/>
    <mergeCell ref="B13:C13"/>
    <mergeCell ref="B17:C17"/>
    <mergeCell ref="B21:C21"/>
    <mergeCell ref="B31:C31"/>
    <mergeCell ref="B38:C38"/>
    <mergeCell ref="A45:A49"/>
    <mergeCell ref="A50:A56"/>
    <mergeCell ref="A57:A60"/>
    <mergeCell ref="A61:A65"/>
    <mergeCell ref="A14:A17"/>
    <mergeCell ref="A18:A21"/>
    <mergeCell ref="A22:A31"/>
    <mergeCell ref="A32:A38"/>
    <mergeCell ref="A3:E3"/>
    <mergeCell ref="A1:E1"/>
    <mergeCell ref="A115:A120"/>
    <mergeCell ref="A81:A85"/>
    <mergeCell ref="A86:A89"/>
    <mergeCell ref="A100:A104"/>
    <mergeCell ref="A105:A108"/>
    <mergeCell ref="A109:A114"/>
    <mergeCell ref="A94:A99"/>
    <mergeCell ref="A90:A93"/>
    <mergeCell ref="A66:A70"/>
    <mergeCell ref="A71:A75"/>
    <mergeCell ref="A76:A80"/>
    <mergeCell ref="A5:A8"/>
    <mergeCell ref="A39:A44"/>
  </mergeCells>
  <printOptions headings="1"/>
  <pageMargins left="0.7" right="0.7" top="0.75" bottom="0.75" header="0.3" footer="0.3"/>
  <pageSetup paperSize="9" scale="82" fitToHeight="0" orientation="portrait" r:id="rId1"/>
  <rowBreaks count="2" manualBreakCount="2">
    <brk id="49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H29"/>
  <sheetViews>
    <sheetView workbookViewId="0">
      <selection activeCell="D6" sqref="D6:H29"/>
    </sheetView>
  </sheetViews>
  <sheetFormatPr defaultRowHeight="15" x14ac:dyDescent="0.25"/>
  <cols>
    <col min="4" max="4" width="2.75" customWidth="1"/>
    <col min="5" max="5" width="24.125" customWidth="1"/>
  </cols>
  <sheetData>
    <row r="6" spans="4:8" x14ac:dyDescent="0.25">
      <c r="D6" s="36"/>
      <c r="E6" s="36" t="s">
        <v>0</v>
      </c>
      <c r="F6" s="36" t="s">
        <v>122</v>
      </c>
      <c r="G6" s="36" t="s">
        <v>123</v>
      </c>
      <c r="H6" s="36" t="s">
        <v>124</v>
      </c>
    </row>
    <row r="7" spans="4:8" x14ac:dyDescent="0.25">
      <c r="D7" s="36">
        <v>1</v>
      </c>
      <c r="E7" s="36" t="s">
        <v>127</v>
      </c>
      <c r="F7" s="36">
        <v>2169</v>
      </c>
      <c r="G7" s="36">
        <v>287</v>
      </c>
      <c r="H7" s="36">
        <f>G7*100/F7</f>
        <v>13.231904103273397</v>
      </c>
    </row>
    <row r="8" spans="4:8" x14ac:dyDescent="0.25">
      <c r="D8" s="36">
        <v>2</v>
      </c>
      <c r="E8" s="36" t="s">
        <v>128</v>
      </c>
      <c r="F8" s="36">
        <v>9625</v>
      </c>
      <c r="G8" s="36">
        <v>1198</v>
      </c>
      <c r="H8" s="36">
        <f t="shared" ref="H8:H28" si="0">G8*100/F8</f>
        <v>12.446753246753246</v>
      </c>
    </row>
    <row r="9" spans="4:8" x14ac:dyDescent="0.25">
      <c r="D9" s="36">
        <v>3</v>
      </c>
      <c r="E9" s="36" t="s">
        <v>129</v>
      </c>
      <c r="F9" s="36">
        <v>24026</v>
      </c>
      <c r="G9" s="36">
        <v>1214</v>
      </c>
      <c r="H9" s="36">
        <f t="shared" si="0"/>
        <v>5.0528594023141595</v>
      </c>
    </row>
    <row r="10" spans="4:8" x14ac:dyDescent="0.25">
      <c r="D10" s="36">
        <v>4</v>
      </c>
      <c r="E10" s="36" t="s">
        <v>130</v>
      </c>
      <c r="F10" s="36">
        <v>12528</v>
      </c>
      <c r="G10" s="36">
        <v>455</v>
      </c>
      <c r="H10" s="36">
        <f t="shared" si="0"/>
        <v>3.6318646232439336</v>
      </c>
    </row>
    <row r="11" spans="4:8" x14ac:dyDescent="0.25">
      <c r="D11" s="36">
        <v>5</v>
      </c>
      <c r="E11" s="36" t="s">
        <v>125</v>
      </c>
      <c r="F11" s="36">
        <v>14654</v>
      </c>
      <c r="G11" s="36">
        <v>847</v>
      </c>
      <c r="H11" s="36">
        <f t="shared" si="0"/>
        <v>5.7799918111095945</v>
      </c>
    </row>
    <row r="12" spans="4:8" x14ac:dyDescent="0.25">
      <c r="D12" s="36">
        <v>6</v>
      </c>
      <c r="E12" s="36" t="s">
        <v>131</v>
      </c>
      <c r="F12" s="36">
        <v>8204</v>
      </c>
      <c r="G12" s="36">
        <v>869</v>
      </c>
      <c r="H12" s="36">
        <f t="shared" si="0"/>
        <v>10.592393954168697</v>
      </c>
    </row>
    <row r="13" spans="4:8" x14ac:dyDescent="0.25">
      <c r="D13" s="36">
        <v>7</v>
      </c>
      <c r="E13" s="36" t="s">
        <v>132</v>
      </c>
      <c r="F13" s="36">
        <v>9704</v>
      </c>
      <c r="G13" s="36">
        <v>1035</v>
      </c>
      <c r="H13" s="36">
        <f t="shared" si="0"/>
        <v>10.66570486397362</v>
      </c>
    </row>
    <row r="14" spans="4:8" x14ac:dyDescent="0.25">
      <c r="D14" s="36">
        <v>8</v>
      </c>
      <c r="E14" s="36" t="s">
        <v>133</v>
      </c>
      <c r="F14" s="36">
        <v>4210</v>
      </c>
      <c r="G14" s="36">
        <v>252</v>
      </c>
      <c r="H14" s="36">
        <f t="shared" si="0"/>
        <v>5.9857482185273163</v>
      </c>
    </row>
    <row r="15" spans="4:8" x14ac:dyDescent="0.25">
      <c r="D15" s="36">
        <v>9</v>
      </c>
      <c r="E15" s="36" t="s">
        <v>134</v>
      </c>
      <c r="F15" s="36">
        <v>10627</v>
      </c>
      <c r="G15" s="36">
        <v>552</v>
      </c>
      <c r="H15" s="36">
        <f t="shared" si="0"/>
        <v>5.1943163639785448</v>
      </c>
    </row>
    <row r="16" spans="4:8" x14ac:dyDescent="0.25">
      <c r="D16" s="36">
        <v>10</v>
      </c>
      <c r="E16" s="36" t="s">
        <v>135</v>
      </c>
      <c r="F16" s="36">
        <v>8546</v>
      </c>
      <c r="G16" s="36">
        <v>785</v>
      </c>
      <c r="H16" s="36">
        <f t="shared" si="0"/>
        <v>9.1855838989000702</v>
      </c>
    </row>
    <row r="17" spans="4:8" x14ac:dyDescent="0.25">
      <c r="D17" s="36">
        <v>11</v>
      </c>
      <c r="E17" s="36" t="s">
        <v>136</v>
      </c>
      <c r="F17" s="36">
        <v>8580</v>
      </c>
      <c r="G17" s="36">
        <v>835</v>
      </c>
      <c r="H17" s="36">
        <f t="shared" si="0"/>
        <v>9.7319347319347322</v>
      </c>
    </row>
    <row r="18" spans="4:8" x14ac:dyDescent="0.25">
      <c r="D18" s="36">
        <v>12</v>
      </c>
      <c r="E18" s="36" t="s">
        <v>137</v>
      </c>
      <c r="F18" s="36">
        <v>19312</v>
      </c>
      <c r="G18" s="36">
        <v>1339</v>
      </c>
      <c r="H18" s="36">
        <f t="shared" si="0"/>
        <v>6.9335128417564205</v>
      </c>
    </row>
    <row r="19" spans="4:8" x14ac:dyDescent="0.25">
      <c r="D19" s="36">
        <v>13</v>
      </c>
      <c r="E19" s="36" t="s">
        <v>138</v>
      </c>
      <c r="F19" s="36">
        <v>15106</v>
      </c>
      <c r="G19" s="36">
        <v>631</v>
      </c>
      <c r="H19" s="36">
        <f t="shared" si="0"/>
        <v>4.1771481530517676</v>
      </c>
    </row>
    <row r="20" spans="4:8" x14ac:dyDescent="0.25">
      <c r="D20" s="36">
        <v>14</v>
      </c>
      <c r="E20" s="36" t="s">
        <v>139</v>
      </c>
      <c r="F20" s="36">
        <v>7045</v>
      </c>
      <c r="G20" s="36">
        <v>552</v>
      </c>
      <c r="H20" s="36">
        <f t="shared" si="0"/>
        <v>7.835344215755855</v>
      </c>
    </row>
    <row r="21" spans="4:8" x14ac:dyDescent="0.25">
      <c r="D21" s="36">
        <v>15</v>
      </c>
      <c r="E21" s="36" t="s">
        <v>140</v>
      </c>
      <c r="F21" s="36">
        <v>13532</v>
      </c>
      <c r="G21" s="36">
        <v>721</v>
      </c>
      <c r="H21" s="36">
        <f t="shared" si="0"/>
        <v>5.3281111439550699</v>
      </c>
    </row>
    <row r="22" spans="4:8" x14ac:dyDescent="0.25">
      <c r="D22" s="36">
        <v>16</v>
      </c>
      <c r="E22" s="36" t="s">
        <v>141</v>
      </c>
      <c r="F22" s="36">
        <v>8519</v>
      </c>
      <c r="G22" s="36">
        <v>1106</v>
      </c>
      <c r="H22" s="36">
        <f t="shared" si="0"/>
        <v>12.982744453574362</v>
      </c>
    </row>
    <row r="23" spans="4:8" x14ac:dyDescent="0.25">
      <c r="D23" s="36">
        <v>17</v>
      </c>
      <c r="E23" s="36" t="s">
        <v>142</v>
      </c>
      <c r="F23" s="36">
        <v>8177</v>
      </c>
      <c r="G23" s="36">
        <v>338</v>
      </c>
      <c r="H23" s="36">
        <f t="shared" si="0"/>
        <v>4.1335453100158981</v>
      </c>
    </row>
    <row r="24" spans="4:8" x14ac:dyDescent="0.25">
      <c r="D24" s="36">
        <v>18</v>
      </c>
      <c r="E24" s="36" t="s">
        <v>143</v>
      </c>
      <c r="F24" s="36">
        <v>12933</v>
      </c>
      <c r="G24" s="36">
        <v>496</v>
      </c>
      <c r="H24" s="36">
        <f t="shared" si="0"/>
        <v>3.8351503904739812</v>
      </c>
    </row>
    <row r="25" spans="4:8" x14ac:dyDescent="0.25">
      <c r="D25" s="36">
        <v>19</v>
      </c>
      <c r="E25" s="36" t="s">
        <v>144</v>
      </c>
      <c r="F25" s="36">
        <v>11010</v>
      </c>
      <c r="G25" s="36">
        <v>566</v>
      </c>
      <c r="H25" s="36">
        <f t="shared" si="0"/>
        <v>5.1407811080835604</v>
      </c>
    </row>
    <row r="26" spans="4:8" x14ac:dyDescent="0.25">
      <c r="D26" s="36">
        <v>20</v>
      </c>
      <c r="E26" s="36" t="s">
        <v>145</v>
      </c>
      <c r="F26" s="36">
        <v>8535</v>
      </c>
      <c r="G26" s="36">
        <v>574</v>
      </c>
      <c r="H26" s="36">
        <f t="shared" si="0"/>
        <v>6.7252489748096078</v>
      </c>
    </row>
    <row r="27" spans="4:8" x14ac:dyDescent="0.25">
      <c r="D27" s="36">
        <v>21</v>
      </c>
      <c r="E27" s="36" t="s">
        <v>146</v>
      </c>
      <c r="F27" s="36">
        <v>9998</v>
      </c>
      <c r="G27" s="36">
        <v>824</v>
      </c>
      <c r="H27" s="36">
        <f t="shared" si="0"/>
        <v>8.2416483296659333</v>
      </c>
    </row>
    <row r="28" spans="4:8" x14ac:dyDescent="0.25">
      <c r="D28" s="36">
        <v>22</v>
      </c>
      <c r="E28" s="36" t="s">
        <v>147</v>
      </c>
      <c r="F28" s="36">
        <v>11859</v>
      </c>
      <c r="G28" s="36">
        <v>1125</v>
      </c>
      <c r="H28" s="36">
        <f t="shared" si="0"/>
        <v>9.4864659752087022</v>
      </c>
    </row>
    <row r="29" spans="4:8" x14ac:dyDescent="0.25">
      <c r="D29" s="36"/>
      <c r="E29" s="36" t="s">
        <v>126</v>
      </c>
      <c r="F29" s="36">
        <f>SUM(F7:F28)</f>
        <v>238899</v>
      </c>
      <c r="G29" s="36">
        <f>SUM(G7:G28)</f>
        <v>16601</v>
      </c>
      <c r="H29" s="36">
        <f>G29*100/F29</f>
        <v>6.9489616951096487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Matysiak</dc:creator>
  <cp:lastModifiedBy>Grufallo</cp:lastModifiedBy>
  <cp:lastPrinted>2016-09-26T06:29:01Z</cp:lastPrinted>
  <dcterms:created xsi:type="dcterms:W3CDTF">2016-08-25T13:53:14Z</dcterms:created>
  <dcterms:modified xsi:type="dcterms:W3CDTF">2016-09-26T07:18:06Z</dcterms:modified>
</cp:coreProperties>
</file>