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70" windowHeight="6405" activeTab="0"/>
  </bookViews>
  <sheets>
    <sheet name="zał nr 11" sheetId="1" r:id="rId1"/>
  </sheets>
  <definedNames>
    <definedName name="_xlnm.Print_Titles" localSheetId="0">'zał nr 11'!$5:$7</definedName>
  </definedNames>
  <calcPr fullCalcOnLoad="1"/>
</workbook>
</file>

<file path=xl/sharedStrings.xml><?xml version="1.0" encoding="utf-8"?>
<sst xmlns="http://schemas.openxmlformats.org/spreadsheetml/2006/main" count="164" uniqueCount="120">
  <si>
    <t>Nazwa jednostki</t>
  </si>
  <si>
    <t>Stan środków pieniężn. na pocz.2004r.</t>
  </si>
  <si>
    <t>DOCHODY</t>
  </si>
  <si>
    <t>WYDATKI</t>
  </si>
  <si>
    <t>Planowany stan środków pieniężnych</t>
  </si>
  <si>
    <t>Lp.</t>
  </si>
  <si>
    <t xml:space="preserve">Plan </t>
  </si>
  <si>
    <t>Wykonanie</t>
  </si>
  <si>
    <t>Plan</t>
  </si>
  <si>
    <t xml:space="preserve">Nadwyżka środków </t>
  </si>
  <si>
    <t>Niedobór środków</t>
  </si>
  <si>
    <t xml:space="preserve">                           Uwagi</t>
  </si>
  <si>
    <t>obrotowych</t>
  </si>
  <si>
    <t>Z.Sz.nr 2</t>
  </si>
  <si>
    <t>SP 6</t>
  </si>
  <si>
    <t>Z.Sz.nr 5</t>
  </si>
  <si>
    <t>Z.Sz.O Nr 3</t>
  </si>
  <si>
    <t>SP 10</t>
  </si>
  <si>
    <t>Z.Sz.nr 6</t>
  </si>
  <si>
    <t>Z.Sz.nr  7</t>
  </si>
  <si>
    <t>SP 13</t>
  </si>
  <si>
    <t>Z.S.Sz.O</t>
  </si>
  <si>
    <t>SP 16</t>
  </si>
  <si>
    <t>SP 17</t>
  </si>
  <si>
    <t>SP 18</t>
  </si>
  <si>
    <t>SP 20</t>
  </si>
  <si>
    <t>SP 21</t>
  </si>
  <si>
    <t>SP 23</t>
  </si>
  <si>
    <t>SP 26</t>
  </si>
  <si>
    <t>SP 28</t>
  </si>
  <si>
    <t>SP 29</t>
  </si>
  <si>
    <t>Z.Sz.nr 9</t>
  </si>
  <si>
    <t>SP 33</t>
  </si>
  <si>
    <t>SP 34</t>
  </si>
  <si>
    <t>SP 35</t>
  </si>
  <si>
    <t>SP 37</t>
  </si>
  <si>
    <t>SP 39</t>
  </si>
  <si>
    <t>SP 40</t>
  </si>
  <si>
    <t>Z.Sz.nr 10</t>
  </si>
  <si>
    <t>Z.Sz.nr 11</t>
  </si>
  <si>
    <t>Z.Sz.nr 12</t>
  </si>
  <si>
    <t>SP 45</t>
  </si>
  <si>
    <t>Z.Sz.nr 13</t>
  </si>
  <si>
    <t>Z.Sz.nr 14</t>
  </si>
  <si>
    <t>Z.Sz.nr 15</t>
  </si>
  <si>
    <t>Razem 80101 - Szkoły podstawowe</t>
  </si>
  <si>
    <t>Gimnazjum nr 1</t>
  </si>
  <si>
    <t>Gimnazjum nr 3</t>
  </si>
  <si>
    <t>Gimnazjum nr 4</t>
  </si>
  <si>
    <t>Gimnazjum nr 10</t>
  </si>
  <si>
    <t>Gimnazjum nr 11</t>
  </si>
  <si>
    <t xml:space="preserve">Gimnazjum nr 13 </t>
  </si>
  <si>
    <t>Gimnazjum nr 14</t>
  </si>
  <si>
    <t>Razem 80110 - Gimnazja</t>
  </si>
  <si>
    <t>Razem 85412 - Kolonie i obozy</t>
  </si>
  <si>
    <t>Gimnazjum Nr 13</t>
  </si>
  <si>
    <t>Gimnazjum Nr 14</t>
  </si>
  <si>
    <t>ZSZSP Nr 17-SPS 24</t>
  </si>
  <si>
    <t>Razem 85401 - Świetlice szkolne</t>
  </si>
  <si>
    <t>I LO</t>
  </si>
  <si>
    <t>II LO</t>
  </si>
  <si>
    <t>III LO</t>
  </si>
  <si>
    <t>IV LO</t>
  </si>
  <si>
    <t>V LO</t>
  </si>
  <si>
    <t>VI LO</t>
  </si>
  <si>
    <t>IX LO</t>
  </si>
  <si>
    <t>X LO</t>
  </si>
  <si>
    <t>XIV LO</t>
  </si>
  <si>
    <t>Kolegium Miejskie</t>
  </si>
  <si>
    <t>Razem-80120-Licea ogólnokształcące</t>
  </si>
  <si>
    <t>Zespół Szkół Bud.Okrętowego</t>
  </si>
  <si>
    <t>Zespół Szkół Budowlanych</t>
  </si>
  <si>
    <t>Internat przy III LO</t>
  </si>
  <si>
    <t>Razem-85410-Internaty</t>
  </si>
  <si>
    <t>Zespół Szkół Adm.-Ekonomicznych</t>
  </si>
  <si>
    <t>Zespół Szkół Chłodniczych</t>
  </si>
  <si>
    <t>Zespół Szkół Hotel.-Gastronomicznych</t>
  </si>
  <si>
    <t>Zespół Szkół Mechanicznych</t>
  </si>
  <si>
    <t>Zespół Szkół Usługowych</t>
  </si>
  <si>
    <t>Razem-80130-Szkoły zawodowe</t>
  </si>
  <si>
    <t>Gdyński Ośr. Doskon. Nauczycieli</t>
  </si>
  <si>
    <t>Zespół Szkół Bud. Okrętowego</t>
  </si>
  <si>
    <t>Razem-80141-Ośrodki szkolenia</t>
  </si>
  <si>
    <t>Zespół Szkół Specjalnych Nr 17</t>
  </si>
  <si>
    <t>SPS Nr 38</t>
  </si>
  <si>
    <t>Razem - 80102</t>
  </si>
  <si>
    <t>Poradnia Psychol-Pedagogiczna Nr.1</t>
  </si>
  <si>
    <t>Poradnia Psychol-Pedagogiczna Nr.2</t>
  </si>
  <si>
    <t>Poradnia Psychol-Pedagogiczna Nr.3</t>
  </si>
  <si>
    <t>Razem - 85406</t>
  </si>
  <si>
    <t>Specjalny Oś. Szkolno-Wychow.Nr 1</t>
  </si>
  <si>
    <t>Specjalny Oś. Szkolno-Wychow.Nr 2</t>
  </si>
  <si>
    <t>Razem - 85403</t>
  </si>
  <si>
    <t>Ognisko Wychowawcze</t>
  </si>
  <si>
    <t>Dom Dziecka</t>
  </si>
  <si>
    <t>Razem - 85201</t>
  </si>
  <si>
    <r>
      <t xml:space="preserve">Kom. Miej.Państw.Straży Pożarnej </t>
    </r>
    <r>
      <rPr>
        <b/>
        <sz val="8"/>
        <rFont val="Times New Roman CE"/>
        <family val="1"/>
      </rPr>
      <t>75411</t>
    </r>
  </si>
  <si>
    <r>
      <t>Państw Szkoła Muzyczna -</t>
    </r>
    <r>
      <rPr>
        <b/>
        <sz val="8"/>
        <rFont val="Times New Roman CE"/>
        <family val="1"/>
      </rPr>
      <t>80132</t>
    </r>
  </si>
  <si>
    <r>
      <t xml:space="preserve">Młodzieżowy Dom Kultury </t>
    </r>
    <r>
      <rPr>
        <b/>
        <sz val="8"/>
        <rFont val="Times New Roman CE"/>
        <family val="1"/>
      </rPr>
      <t>85407</t>
    </r>
  </si>
  <si>
    <r>
      <t>Szkolne Schronisko Młodzież.-</t>
    </r>
    <r>
      <rPr>
        <b/>
        <sz val="8"/>
        <rFont val="Times New Roman CE"/>
        <family val="1"/>
      </rPr>
      <t>85417</t>
    </r>
  </si>
  <si>
    <r>
      <t xml:space="preserve">Dom Pomocy Społecznej - </t>
    </r>
    <r>
      <rPr>
        <b/>
        <sz val="8"/>
        <rFont val="Times New Roman CE"/>
        <family val="1"/>
      </rPr>
      <t>85202</t>
    </r>
  </si>
  <si>
    <r>
      <t xml:space="preserve">MOPS - </t>
    </r>
    <r>
      <rPr>
        <b/>
        <sz val="8"/>
        <rFont val="Times New Roman CE"/>
        <family val="1"/>
      </rPr>
      <t>85219</t>
    </r>
  </si>
  <si>
    <r>
      <t>Centrum Aktywności Seniora</t>
    </r>
    <r>
      <rPr>
        <b/>
        <sz val="8"/>
        <rFont val="Times New Roman CE"/>
        <family val="1"/>
      </rPr>
      <t>-85395</t>
    </r>
  </si>
  <si>
    <r>
      <t>Gdyński Ośr. Sportu i Rekr-</t>
    </r>
    <r>
      <rPr>
        <b/>
        <sz val="8"/>
        <rFont val="Times New Roman CE"/>
        <family val="1"/>
      </rPr>
      <t>92605</t>
    </r>
  </si>
  <si>
    <t>Zespół Szkół Zawodowych Nr 1</t>
  </si>
  <si>
    <t>Zespół Szkół Zawodowych Nr 2</t>
  </si>
  <si>
    <t>Technikum Transportowe</t>
  </si>
  <si>
    <r>
      <t>MŁodzieżowy Dom Kultury</t>
    </r>
    <r>
      <rPr>
        <b/>
        <sz val="8"/>
        <rFont val="Times New Roman CE"/>
        <family val="0"/>
      </rPr>
      <t xml:space="preserve"> 92601</t>
    </r>
  </si>
  <si>
    <r>
      <t>Urząd Miasta - rozdz</t>
    </r>
    <r>
      <rPr>
        <b/>
        <sz val="8"/>
        <rFont val="Times New Roman CE"/>
        <family val="0"/>
      </rPr>
      <t>.71095</t>
    </r>
  </si>
  <si>
    <t>Gimnazjum nr 6</t>
  </si>
  <si>
    <t>Razem-80195-Pozostała działalnośc</t>
  </si>
  <si>
    <t>Z.Sz.Nr7</t>
  </si>
  <si>
    <t>ZSz.Nr 9</t>
  </si>
  <si>
    <t>ZSz.Nr 5</t>
  </si>
  <si>
    <t>ZSz.Nr 10</t>
  </si>
  <si>
    <t>Z.Sz.Nr11</t>
  </si>
  <si>
    <t>Stan środków pieniężn. na 30.06.2007r</t>
  </si>
  <si>
    <r>
      <t>Urząd Miasta - rozdz</t>
    </r>
    <r>
      <rPr>
        <b/>
        <sz val="8"/>
        <rFont val="Times New Roman CE"/>
        <family val="0"/>
      </rPr>
      <t>.75096</t>
    </r>
  </si>
  <si>
    <r>
      <t>Urząd Miasta - rozdz</t>
    </r>
    <r>
      <rPr>
        <b/>
        <sz val="8"/>
        <rFont val="Times New Roman CE"/>
        <family val="0"/>
      </rPr>
      <t>.80195</t>
    </r>
  </si>
  <si>
    <t>Informacja z wykonania planów przychodów rachunków  dochodów własnych jednostek budżetowych i wydatków nimi sfinansowanych za I półrocze 2007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</si>
</sst>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00"/>
    <numFmt numFmtId="167" formatCode="#,##0.0"/>
    <numFmt numFmtId="168" formatCode="0.0"/>
    <numFmt numFmtId="169" formatCode="#,##0.0000"/>
    <numFmt numFmtId="170" formatCode="#,##0.00000"/>
    <numFmt numFmtId="171" formatCode="0.0%"/>
    <numFmt numFmtId="172" formatCode="0.000%"/>
    <numFmt numFmtId="173" formatCode="0.00000"/>
    <numFmt numFmtId="174" formatCode="0.0000000"/>
    <numFmt numFmtId="175" formatCode="0.00000000"/>
    <numFmt numFmtId="176" formatCode="0.000000"/>
    <numFmt numFmtId="177" formatCode="d/mm"/>
    <numFmt numFmtId="178" formatCode="0.000000000"/>
    <numFmt numFmtId="179" formatCode="0.0000000000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\ _z_ł_-;\-* #,##0.000\ _z_ł_-;_-* &quot;-&quot;??\ _z_ł_-;_-@_-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u val="single"/>
      <sz val="8"/>
      <name val="Times New Roman CE"/>
      <family val="1"/>
    </font>
    <font>
      <i/>
      <sz val="8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7"/>
      <name val="Times New Roman CE"/>
      <family val="1"/>
    </font>
    <font>
      <b/>
      <sz val="12"/>
      <name val="Times New Roman CE"/>
      <family val="1"/>
    </font>
    <font>
      <i/>
      <sz val="8"/>
      <name val="Arial CE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3" fontId="9" fillId="0" borderId="1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3" fontId="1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1" fillId="0" borderId="3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0" fontId="17" fillId="0" borderId="1" xfId="0" applyFont="1" applyBorder="1" applyAlignment="1">
      <alignment/>
    </xf>
    <xf numFmtId="3" fontId="17" fillId="0" borderId="1" xfId="0" applyNumberFormat="1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wrapText="1"/>
    </xf>
    <xf numFmtId="3" fontId="19" fillId="0" borderId="6" xfId="0" applyNumberFormat="1" applyFont="1" applyBorder="1" applyAlignment="1">
      <alignment/>
    </xf>
    <xf numFmtId="3" fontId="11" fillId="0" borderId="3" xfId="0" applyNumberFormat="1" applyFont="1" applyBorder="1" applyAlignment="1">
      <alignment vertical="center"/>
    </xf>
    <xf numFmtId="3" fontId="18" fillId="0" borderId="7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3" fontId="18" fillId="0" borderId="1" xfId="0" applyNumberFormat="1" applyFont="1" applyBorder="1" applyAlignment="1">
      <alignment horizontal="right"/>
    </xf>
    <xf numFmtId="3" fontId="18" fillId="0" borderId="9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8" fillId="0" borderId="0" xfId="0" applyNumberFormat="1" applyFont="1" applyAlignment="1">
      <alignment/>
    </xf>
    <xf numFmtId="3" fontId="18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15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workbookViewId="0" topLeftCell="A1">
      <pane xSplit="3" ySplit="7" topLeftCell="D5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4" sqref="A4"/>
    </sheetView>
  </sheetViews>
  <sheetFormatPr defaultColWidth="9.00390625" defaultRowHeight="12.75"/>
  <cols>
    <col min="1" max="1" width="3.75390625" style="1" customWidth="1"/>
    <col min="2" max="2" width="37.375" style="1" customWidth="1"/>
    <col min="3" max="3" width="7.25390625" style="1" hidden="1" customWidth="1"/>
    <col min="4" max="4" width="10.00390625" style="1" customWidth="1"/>
    <col min="5" max="5" width="9.875" style="1" customWidth="1"/>
    <col min="6" max="6" width="9.625" style="1" customWidth="1"/>
    <col min="7" max="7" width="9.25390625" style="1" customWidth="1"/>
    <col min="8" max="8" width="10.75390625" style="1" customWidth="1"/>
    <col min="9" max="9" width="8.75390625" style="1" hidden="1" customWidth="1"/>
    <col min="10" max="10" width="8.875" style="1" hidden="1" customWidth="1"/>
    <col min="11" max="11" width="9.00390625" style="1" hidden="1" customWidth="1"/>
    <col min="12" max="12" width="6.875" style="1" hidden="1" customWidth="1"/>
    <col min="13" max="16384" width="9.125" style="2" customWidth="1"/>
  </cols>
  <sheetData>
    <row r="1" spans="7:9" ht="12">
      <c r="G1" s="62"/>
      <c r="H1" s="62"/>
      <c r="I1" s="62"/>
    </row>
    <row r="3" spans="1:12" ht="37.5" customHeight="1">
      <c r="A3" s="63" t="s">
        <v>119</v>
      </c>
      <c r="B3" s="63"/>
      <c r="C3" s="63"/>
      <c r="D3" s="63"/>
      <c r="E3" s="63"/>
      <c r="F3" s="63"/>
      <c r="G3" s="63"/>
      <c r="H3" s="63"/>
      <c r="I3" s="63"/>
      <c r="J3" s="3"/>
      <c r="K3" s="3"/>
      <c r="L3" s="3"/>
    </row>
    <row r="4" spans="1:12" ht="15.75" customHeight="1">
      <c r="A4" s="4"/>
      <c r="B4" s="4"/>
      <c r="C4" s="4"/>
      <c r="D4" s="4"/>
      <c r="E4" s="4"/>
      <c r="F4" s="4"/>
      <c r="G4" s="4"/>
      <c r="H4" s="4"/>
      <c r="I4" s="4"/>
      <c r="J4" s="3"/>
      <c r="K4" s="3"/>
      <c r="L4" s="3"/>
    </row>
    <row r="5" spans="1:12" s="7" customFormat="1" ht="12" customHeight="1">
      <c r="A5" s="59" t="s">
        <v>5</v>
      </c>
      <c r="B5" s="58" t="s">
        <v>0</v>
      </c>
      <c r="C5" s="58" t="s">
        <v>1</v>
      </c>
      <c r="D5" s="57" t="s">
        <v>2</v>
      </c>
      <c r="E5" s="57"/>
      <c r="F5" s="57" t="s">
        <v>3</v>
      </c>
      <c r="G5" s="57"/>
      <c r="H5" s="58" t="s">
        <v>116</v>
      </c>
      <c r="I5" s="58" t="s">
        <v>4</v>
      </c>
      <c r="J5" s="5"/>
      <c r="K5" s="5"/>
      <c r="L5" s="6"/>
    </row>
    <row r="6" spans="1:12" s="7" customFormat="1" ht="14.25" customHeight="1">
      <c r="A6" s="60"/>
      <c r="B6" s="58"/>
      <c r="C6" s="58"/>
      <c r="D6" s="57" t="s">
        <v>6</v>
      </c>
      <c r="E6" s="57" t="s">
        <v>7</v>
      </c>
      <c r="F6" s="57" t="s">
        <v>8</v>
      </c>
      <c r="G6" s="57" t="s">
        <v>7</v>
      </c>
      <c r="H6" s="58"/>
      <c r="I6" s="58"/>
      <c r="J6" s="8" t="s">
        <v>9</v>
      </c>
      <c r="K6" s="9" t="s">
        <v>10</v>
      </c>
      <c r="L6" s="8" t="s">
        <v>11</v>
      </c>
    </row>
    <row r="7" spans="1:12" s="7" customFormat="1" ht="21.75" customHeight="1">
      <c r="A7" s="61"/>
      <c r="B7" s="58"/>
      <c r="C7" s="58"/>
      <c r="D7" s="57"/>
      <c r="E7" s="57"/>
      <c r="F7" s="57"/>
      <c r="G7" s="57"/>
      <c r="H7" s="58"/>
      <c r="I7" s="58"/>
      <c r="J7" s="10" t="s">
        <v>12</v>
      </c>
      <c r="K7" s="10" t="s">
        <v>12</v>
      </c>
      <c r="L7" s="11"/>
    </row>
    <row r="8" spans="1:12" s="17" customFormat="1" ht="12.75" customHeight="1">
      <c r="A8" s="12">
        <v>1</v>
      </c>
      <c r="B8" s="12" t="s">
        <v>13</v>
      </c>
      <c r="C8" s="13"/>
      <c r="D8" s="49">
        <v>30000</v>
      </c>
      <c r="E8" s="14">
        <v>23390.94</v>
      </c>
      <c r="F8" s="14">
        <v>31000</v>
      </c>
      <c r="G8" s="14">
        <v>8536.31</v>
      </c>
      <c r="H8" s="35">
        <v>29006.91</v>
      </c>
      <c r="I8" s="13"/>
      <c r="J8" s="15"/>
      <c r="K8" s="15"/>
      <c r="L8" s="16"/>
    </row>
    <row r="9" spans="1:12" s="17" customFormat="1" ht="12.75" customHeight="1">
      <c r="A9" s="12">
        <v>2</v>
      </c>
      <c r="B9" s="12" t="s">
        <v>14</v>
      </c>
      <c r="C9" s="13"/>
      <c r="D9" s="49">
        <v>83000</v>
      </c>
      <c r="E9" s="14">
        <v>61547.74</v>
      </c>
      <c r="F9" s="14">
        <v>83000</v>
      </c>
      <c r="G9" s="14">
        <v>59340.14</v>
      </c>
      <c r="H9" s="35">
        <v>24276.24</v>
      </c>
      <c r="I9" s="13"/>
      <c r="J9" s="15"/>
      <c r="K9" s="15"/>
      <c r="L9" s="16"/>
    </row>
    <row r="10" spans="1:12" s="17" customFormat="1" ht="12.75" customHeight="1">
      <c r="A10" s="12">
        <v>3</v>
      </c>
      <c r="B10" s="12" t="s">
        <v>15</v>
      </c>
      <c r="C10" s="13"/>
      <c r="D10" s="49">
        <v>40500</v>
      </c>
      <c r="E10" s="14">
        <v>13821.47</v>
      </c>
      <c r="F10" s="14">
        <v>35000</v>
      </c>
      <c r="G10" s="14">
        <v>21630.5</v>
      </c>
      <c r="H10" s="35">
        <v>37985.26</v>
      </c>
      <c r="I10" s="13"/>
      <c r="J10" s="15"/>
      <c r="K10" s="15"/>
      <c r="L10" s="16"/>
    </row>
    <row r="11" spans="1:12" s="17" customFormat="1" ht="12.75" customHeight="1">
      <c r="A11" s="12">
        <v>5</v>
      </c>
      <c r="B11" s="12" t="s">
        <v>17</v>
      </c>
      <c r="C11" s="13"/>
      <c r="D11" s="49">
        <v>37500</v>
      </c>
      <c r="E11" s="14">
        <v>22447.61</v>
      </c>
      <c r="F11" s="14">
        <v>37500</v>
      </c>
      <c r="G11" s="14">
        <v>27875.01</v>
      </c>
      <c r="H11" s="35">
        <v>6203.79</v>
      </c>
      <c r="I11" s="13"/>
      <c r="J11" s="15"/>
      <c r="K11" s="15"/>
      <c r="L11" s="16"/>
    </row>
    <row r="12" spans="1:12" s="17" customFormat="1" ht="12.75" customHeight="1">
      <c r="A12" s="12">
        <v>6</v>
      </c>
      <c r="B12" s="12" t="s">
        <v>18</v>
      </c>
      <c r="C12" s="13"/>
      <c r="D12" s="49">
        <v>14800</v>
      </c>
      <c r="E12" s="14">
        <v>12732.22</v>
      </c>
      <c r="F12" s="14">
        <v>15800</v>
      </c>
      <c r="G12" s="14">
        <v>12431.42</v>
      </c>
      <c r="H12" s="35">
        <v>4341.31</v>
      </c>
      <c r="I12" s="13"/>
      <c r="J12" s="15"/>
      <c r="K12" s="15"/>
      <c r="L12" s="16"/>
    </row>
    <row r="13" spans="1:12" s="17" customFormat="1" ht="12.75" customHeight="1">
      <c r="A13" s="12">
        <v>7</v>
      </c>
      <c r="B13" s="12" t="s">
        <v>19</v>
      </c>
      <c r="C13" s="13"/>
      <c r="D13" s="49">
        <v>79500</v>
      </c>
      <c r="E13" s="14">
        <v>45143.3</v>
      </c>
      <c r="F13" s="14">
        <v>79500</v>
      </c>
      <c r="G13" s="14">
        <v>63023.14</v>
      </c>
      <c r="H13" s="35">
        <v>15477.85</v>
      </c>
      <c r="I13" s="13"/>
      <c r="J13" s="15"/>
      <c r="K13" s="15"/>
      <c r="L13" s="16"/>
    </row>
    <row r="14" spans="1:12" s="17" customFormat="1" ht="12.75" customHeight="1">
      <c r="A14" s="12">
        <v>8</v>
      </c>
      <c r="B14" s="12" t="s">
        <v>20</v>
      </c>
      <c r="C14" s="13"/>
      <c r="D14" s="49">
        <v>32700</v>
      </c>
      <c r="E14" s="14">
        <v>23706.55</v>
      </c>
      <c r="F14" s="14">
        <v>33000</v>
      </c>
      <c r="G14" s="14">
        <v>32541.29</v>
      </c>
      <c r="H14" s="35">
        <v>13365.78</v>
      </c>
      <c r="I14" s="13"/>
      <c r="J14" s="15"/>
      <c r="K14" s="15"/>
      <c r="L14" s="16"/>
    </row>
    <row r="15" spans="1:12" s="17" customFormat="1" ht="12.75" customHeight="1">
      <c r="A15" s="12">
        <v>9</v>
      </c>
      <c r="B15" s="12" t="s">
        <v>21</v>
      </c>
      <c r="C15" s="13"/>
      <c r="D15" s="49">
        <v>102500</v>
      </c>
      <c r="E15" s="14">
        <v>71181.95</v>
      </c>
      <c r="F15" s="14">
        <v>102500</v>
      </c>
      <c r="G15" s="14">
        <v>100131.57</v>
      </c>
      <c r="H15" s="35">
        <v>16027.55</v>
      </c>
      <c r="I15" s="13"/>
      <c r="J15" s="15"/>
      <c r="K15" s="15"/>
      <c r="L15" s="16"/>
    </row>
    <row r="16" spans="1:12" s="17" customFormat="1" ht="12.75" customHeight="1">
      <c r="A16" s="12">
        <v>10</v>
      </c>
      <c r="B16" s="12" t="s">
        <v>22</v>
      </c>
      <c r="C16" s="13"/>
      <c r="D16" s="49">
        <v>16500</v>
      </c>
      <c r="E16" s="14">
        <v>18880.24</v>
      </c>
      <c r="F16" s="14">
        <v>18000</v>
      </c>
      <c r="G16" s="14">
        <v>12113.24</v>
      </c>
      <c r="H16" s="35">
        <v>11351.12</v>
      </c>
      <c r="I16" s="13"/>
      <c r="J16" s="15"/>
      <c r="K16" s="15"/>
      <c r="L16" s="16"/>
    </row>
    <row r="17" spans="1:12" s="17" customFormat="1" ht="12.75" customHeight="1">
      <c r="A17" s="12">
        <v>11</v>
      </c>
      <c r="B17" s="12" t="s">
        <v>23</v>
      </c>
      <c r="C17" s="13"/>
      <c r="D17" s="49">
        <v>32000</v>
      </c>
      <c r="E17" s="14">
        <v>24677.36</v>
      </c>
      <c r="F17" s="14">
        <v>52351</v>
      </c>
      <c r="G17" s="14">
        <v>29190.66</v>
      </c>
      <c r="H17" s="35">
        <v>18438.4</v>
      </c>
      <c r="I17" s="13"/>
      <c r="J17" s="15"/>
      <c r="K17" s="15"/>
      <c r="L17" s="16"/>
    </row>
    <row r="18" spans="1:12" s="17" customFormat="1" ht="12.75" customHeight="1">
      <c r="A18" s="12">
        <v>12</v>
      </c>
      <c r="B18" s="12" t="s">
        <v>24</v>
      </c>
      <c r="C18" s="13"/>
      <c r="D18" s="49">
        <v>198500</v>
      </c>
      <c r="E18" s="14">
        <v>104654</v>
      </c>
      <c r="F18" s="14">
        <v>196500</v>
      </c>
      <c r="G18" s="14">
        <v>80561.35</v>
      </c>
      <c r="H18" s="35">
        <v>61871.2</v>
      </c>
      <c r="I18" s="13"/>
      <c r="J18" s="15"/>
      <c r="K18" s="15"/>
      <c r="L18" s="16"/>
    </row>
    <row r="19" spans="1:12" s="17" customFormat="1" ht="12.75" customHeight="1">
      <c r="A19" s="12">
        <v>13</v>
      </c>
      <c r="B19" s="12" t="s">
        <v>25</v>
      </c>
      <c r="C19" s="13"/>
      <c r="D19" s="49">
        <v>16000</v>
      </c>
      <c r="E19" s="14">
        <v>21922.1</v>
      </c>
      <c r="F19" s="14">
        <v>21150</v>
      </c>
      <c r="G19" s="14">
        <v>11052.33</v>
      </c>
      <c r="H19" s="35">
        <v>16983.91</v>
      </c>
      <c r="I19" s="13"/>
      <c r="J19" s="15"/>
      <c r="K19" s="15"/>
      <c r="L19" s="16"/>
    </row>
    <row r="20" spans="1:12" s="17" customFormat="1" ht="12.75" customHeight="1">
      <c r="A20" s="12">
        <v>14</v>
      </c>
      <c r="B20" s="12" t="s">
        <v>26</v>
      </c>
      <c r="C20" s="13"/>
      <c r="D20" s="49">
        <v>100000</v>
      </c>
      <c r="E20" s="14">
        <v>44996.55</v>
      </c>
      <c r="F20" s="14">
        <v>98360</v>
      </c>
      <c r="G20" s="14">
        <v>22786.41</v>
      </c>
      <c r="H20" s="35">
        <v>51056.54</v>
      </c>
      <c r="I20" s="13"/>
      <c r="J20" s="15"/>
      <c r="K20" s="15"/>
      <c r="L20" s="16"/>
    </row>
    <row r="21" spans="1:12" s="17" customFormat="1" ht="12.75" customHeight="1">
      <c r="A21" s="12">
        <v>15</v>
      </c>
      <c r="B21" s="12" t="s">
        <v>27</v>
      </c>
      <c r="C21" s="13"/>
      <c r="D21" s="49">
        <v>75000</v>
      </c>
      <c r="E21" s="14">
        <v>28956.35</v>
      </c>
      <c r="F21" s="14">
        <v>75000</v>
      </c>
      <c r="G21" s="14">
        <v>42833.6</v>
      </c>
      <c r="H21" s="35">
        <v>36218.84</v>
      </c>
      <c r="I21" s="13"/>
      <c r="J21" s="15"/>
      <c r="K21" s="15"/>
      <c r="L21" s="16"/>
    </row>
    <row r="22" spans="1:12" s="17" customFormat="1" ht="12.75" customHeight="1">
      <c r="A22" s="12">
        <v>16</v>
      </c>
      <c r="B22" s="12" t="s">
        <v>28</v>
      </c>
      <c r="C22" s="13"/>
      <c r="D22" s="49">
        <v>12000</v>
      </c>
      <c r="E22" s="14">
        <v>10801.33</v>
      </c>
      <c r="F22" s="14">
        <v>19000</v>
      </c>
      <c r="G22" s="14">
        <v>6779.49</v>
      </c>
      <c r="H22" s="35">
        <v>32397.31</v>
      </c>
      <c r="I22" s="13"/>
      <c r="J22" s="15"/>
      <c r="K22" s="15"/>
      <c r="L22" s="16"/>
    </row>
    <row r="23" spans="1:12" s="17" customFormat="1" ht="12.75" customHeight="1">
      <c r="A23" s="12">
        <v>17</v>
      </c>
      <c r="B23" s="12" t="s">
        <v>29</v>
      </c>
      <c r="C23" s="13"/>
      <c r="D23" s="49">
        <v>70000</v>
      </c>
      <c r="E23" s="14">
        <v>20034.43</v>
      </c>
      <c r="F23" s="14">
        <v>66000</v>
      </c>
      <c r="G23" s="14">
        <v>20713.54</v>
      </c>
      <c r="H23" s="35">
        <v>10482.2</v>
      </c>
      <c r="I23" s="13"/>
      <c r="J23" s="15"/>
      <c r="K23" s="15"/>
      <c r="L23" s="16"/>
    </row>
    <row r="24" spans="1:12" s="17" customFormat="1" ht="12.75" customHeight="1">
      <c r="A24" s="12">
        <v>18</v>
      </c>
      <c r="B24" s="12" t="s">
        <v>30</v>
      </c>
      <c r="C24" s="13"/>
      <c r="D24" s="49">
        <v>28400</v>
      </c>
      <c r="E24" s="14">
        <v>20211.63</v>
      </c>
      <c r="F24" s="14">
        <v>28000</v>
      </c>
      <c r="G24" s="14">
        <v>16636.16</v>
      </c>
      <c r="H24" s="35">
        <v>9518.59</v>
      </c>
      <c r="I24" s="13"/>
      <c r="J24" s="15"/>
      <c r="K24" s="15"/>
      <c r="L24" s="16"/>
    </row>
    <row r="25" spans="1:12" s="17" customFormat="1" ht="12.75" customHeight="1">
      <c r="A25" s="12">
        <v>19</v>
      </c>
      <c r="B25" s="12" t="s">
        <v>31</v>
      </c>
      <c r="C25" s="13"/>
      <c r="D25" s="49">
        <v>90723</v>
      </c>
      <c r="E25" s="14">
        <v>46943.65</v>
      </c>
      <c r="F25" s="14">
        <v>90723</v>
      </c>
      <c r="G25" s="14">
        <v>51570.07</v>
      </c>
      <c r="H25" s="35">
        <v>3825.2</v>
      </c>
      <c r="I25" s="13"/>
      <c r="J25" s="15"/>
      <c r="K25" s="15"/>
      <c r="L25" s="16"/>
    </row>
    <row r="26" spans="1:12" s="17" customFormat="1" ht="12.75" customHeight="1">
      <c r="A26" s="12">
        <v>20</v>
      </c>
      <c r="B26" s="12" t="s">
        <v>32</v>
      </c>
      <c r="C26" s="13"/>
      <c r="D26" s="49">
        <v>6600</v>
      </c>
      <c r="E26" s="14">
        <v>8565.24</v>
      </c>
      <c r="F26" s="14">
        <v>7800</v>
      </c>
      <c r="G26" s="14">
        <v>3810.6</v>
      </c>
      <c r="H26" s="35">
        <v>14889.19</v>
      </c>
      <c r="I26" s="13"/>
      <c r="J26" s="15"/>
      <c r="K26" s="15"/>
      <c r="L26" s="16"/>
    </row>
    <row r="27" spans="1:12" s="17" customFormat="1" ht="12.75" customHeight="1">
      <c r="A27" s="12">
        <v>21</v>
      </c>
      <c r="B27" s="12" t="s">
        <v>33</v>
      </c>
      <c r="C27" s="13"/>
      <c r="D27" s="49">
        <v>54000</v>
      </c>
      <c r="E27" s="14">
        <v>24607.62</v>
      </c>
      <c r="F27" s="14">
        <v>51779</v>
      </c>
      <c r="G27" s="14">
        <v>31753.62</v>
      </c>
      <c r="H27" s="35">
        <v>35972.46</v>
      </c>
      <c r="I27" s="13"/>
      <c r="J27" s="15"/>
      <c r="K27" s="15"/>
      <c r="L27" s="16"/>
    </row>
    <row r="28" spans="1:12" s="17" customFormat="1" ht="12.75" customHeight="1">
      <c r="A28" s="12">
        <v>22</v>
      </c>
      <c r="B28" s="12" t="s">
        <v>34</v>
      </c>
      <c r="C28" s="13"/>
      <c r="D28" s="49">
        <v>28000</v>
      </c>
      <c r="E28" s="14">
        <v>6119.02</v>
      </c>
      <c r="F28" s="14">
        <v>26000</v>
      </c>
      <c r="G28" s="14">
        <v>6808.82</v>
      </c>
      <c r="H28" s="35">
        <v>3354.6</v>
      </c>
      <c r="I28" s="13"/>
      <c r="J28" s="15"/>
      <c r="K28" s="15"/>
      <c r="L28" s="16"/>
    </row>
    <row r="29" spans="1:12" s="17" customFormat="1" ht="12.75" customHeight="1">
      <c r="A29" s="12">
        <v>23</v>
      </c>
      <c r="B29" s="12" t="s">
        <v>35</v>
      </c>
      <c r="C29" s="13"/>
      <c r="D29" s="49">
        <v>14000</v>
      </c>
      <c r="E29" s="14">
        <v>10311.32</v>
      </c>
      <c r="F29" s="14">
        <v>13800</v>
      </c>
      <c r="G29" s="14">
        <v>8330.59</v>
      </c>
      <c r="H29" s="35">
        <v>4263.54</v>
      </c>
      <c r="I29" s="13"/>
      <c r="J29" s="15"/>
      <c r="K29" s="15"/>
      <c r="L29" s="16"/>
    </row>
    <row r="30" spans="1:12" s="17" customFormat="1" ht="12.75" customHeight="1">
      <c r="A30" s="12">
        <v>24</v>
      </c>
      <c r="B30" s="12" t="s">
        <v>36</v>
      </c>
      <c r="C30" s="13"/>
      <c r="D30" s="49">
        <v>135000</v>
      </c>
      <c r="E30" s="14">
        <v>60627.56</v>
      </c>
      <c r="F30" s="14">
        <v>158500</v>
      </c>
      <c r="G30" s="14">
        <v>23385.59</v>
      </c>
      <c r="H30" s="35">
        <v>63116.95</v>
      </c>
      <c r="I30" s="13"/>
      <c r="J30" s="15"/>
      <c r="K30" s="15"/>
      <c r="L30" s="16"/>
    </row>
    <row r="31" spans="1:12" s="17" customFormat="1" ht="12.75" customHeight="1">
      <c r="A31" s="12">
        <v>25</v>
      </c>
      <c r="B31" s="12" t="s">
        <v>37</v>
      </c>
      <c r="C31" s="13"/>
      <c r="D31" s="49">
        <v>104000</v>
      </c>
      <c r="E31" s="14">
        <v>56670.64</v>
      </c>
      <c r="F31" s="14">
        <v>104000</v>
      </c>
      <c r="G31" s="14">
        <v>23838.64</v>
      </c>
      <c r="H31" s="35">
        <v>33666.45</v>
      </c>
      <c r="I31" s="13"/>
      <c r="J31" s="15"/>
      <c r="K31" s="15"/>
      <c r="L31" s="16"/>
    </row>
    <row r="32" spans="1:12" s="17" customFormat="1" ht="12.75" customHeight="1">
      <c r="A32" s="12">
        <v>26</v>
      </c>
      <c r="B32" s="12" t="s">
        <v>38</v>
      </c>
      <c r="C32" s="13"/>
      <c r="D32" s="49">
        <v>179000</v>
      </c>
      <c r="E32" s="14">
        <v>78406.28</v>
      </c>
      <c r="F32" s="14">
        <v>179000</v>
      </c>
      <c r="G32" s="14">
        <v>34225.27</v>
      </c>
      <c r="H32" s="35">
        <v>80136.14</v>
      </c>
      <c r="I32" s="13"/>
      <c r="J32" s="15"/>
      <c r="K32" s="15"/>
      <c r="L32" s="16"/>
    </row>
    <row r="33" spans="1:12" s="17" customFormat="1" ht="12.75" customHeight="1">
      <c r="A33" s="12">
        <v>27</v>
      </c>
      <c r="B33" s="12" t="s">
        <v>39</v>
      </c>
      <c r="C33" s="13"/>
      <c r="D33" s="49">
        <v>55000</v>
      </c>
      <c r="E33" s="14">
        <v>35216.28</v>
      </c>
      <c r="F33" s="14">
        <v>50000</v>
      </c>
      <c r="G33" s="14">
        <v>45768.54</v>
      </c>
      <c r="H33" s="35">
        <v>23652.54</v>
      </c>
      <c r="I33" s="13"/>
      <c r="J33" s="15"/>
      <c r="K33" s="15"/>
      <c r="L33" s="16"/>
    </row>
    <row r="34" spans="1:12" s="17" customFormat="1" ht="12.75" customHeight="1">
      <c r="A34" s="12">
        <v>28</v>
      </c>
      <c r="B34" s="12" t="s">
        <v>40</v>
      </c>
      <c r="C34" s="13"/>
      <c r="D34" s="49">
        <v>28180</v>
      </c>
      <c r="E34" s="14">
        <v>13480.01</v>
      </c>
      <c r="F34" s="14">
        <v>28180</v>
      </c>
      <c r="G34" s="14">
        <v>10951.68</v>
      </c>
      <c r="H34" s="35">
        <v>9396.79</v>
      </c>
      <c r="I34" s="13"/>
      <c r="J34" s="15"/>
      <c r="K34" s="15"/>
      <c r="L34" s="16"/>
    </row>
    <row r="35" spans="1:12" s="17" customFormat="1" ht="12.75" customHeight="1">
      <c r="A35" s="12">
        <v>29</v>
      </c>
      <c r="B35" s="12" t="s">
        <v>41</v>
      </c>
      <c r="C35" s="13"/>
      <c r="D35" s="49">
        <v>14650</v>
      </c>
      <c r="E35" s="14">
        <v>2754.34</v>
      </c>
      <c r="F35" s="14">
        <v>14650</v>
      </c>
      <c r="G35" s="14">
        <v>6539.01</v>
      </c>
      <c r="H35" s="35">
        <v>5094.52</v>
      </c>
      <c r="I35" s="13"/>
      <c r="J35" s="15"/>
      <c r="K35" s="15"/>
      <c r="L35" s="16"/>
    </row>
    <row r="36" spans="1:12" s="17" customFormat="1" ht="12.75" customHeight="1">
      <c r="A36" s="12">
        <v>30</v>
      </c>
      <c r="B36" s="12" t="s">
        <v>42</v>
      </c>
      <c r="C36" s="13"/>
      <c r="D36" s="49">
        <v>45200</v>
      </c>
      <c r="E36" s="14">
        <v>27784.18</v>
      </c>
      <c r="F36" s="14">
        <v>45200</v>
      </c>
      <c r="G36" s="14">
        <v>21182.75</v>
      </c>
      <c r="H36" s="35">
        <v>7059.39</v>
      </c>
      <c r="I36" s="13"/>
      <c r="J36" s="15"/>
      <c r="K36" s="15"/>
      <c r="L36" s="16"/>
    </row>
    <row r="37" spans="1:12" s="17" customFormat="1" ht="12.75" customHeight="1">
      <c r="A37" s="12">
        <v>31</v>
      </c>
      <c r="B37" s="12" t="s">
        <v>43</v>
      </c>
      <c r="C37" s="13"/>
      <c r="D37" s="49">
        <v>143223</v>
      </c>
      <c r="E37" s="14">
        <v>79974.9</v>
      </c>
      <c r="F37" s="14">
        <v>147223</v>
      </c>
      <c r="G37" s="14">
        <v>72774.5</v>
      </c>
      <c r="H37" s="35">
        <v>22594.27</v>
      </c>
      <c r="I37" s="13"/>
      <c r="J37" s="15"/>
      <c r="K37" s="15"/>
      <c r="L37" s="16"/>
    </row>
    <row r="38" spans="1:12" s="17" customFormat="1" ht="12.75" customHeight="1">
      <c r="A38" s="12">
        <v>32</v>
      </c>
      <c r="B38" s="12" t="s">
        <v>44</v>
      </c>
      <c r="C38" s="13"/>
      <c r="D38" s="49">
        <v>90000</v>
      </c>
      <c r="E38" s="14">
        <v>72293.91</v>
      </c>
      <c r="F38" s="14">
        <v>86000</v>
      </c>
      <c r="G38" s="14">
        <v>55043.39</v>
      </c>
      <c r="H38" s="35">
        <v>30901.35</v>
      </c>
      <c r="I38" s="13"/>
      <c r="J38" s="15"/>
      <c r="K38" s="15"/>
      <c r="L38" s="16"/>
    </row>
    <row r="39" spans="1:12" s="17" customFormat="1" ht="12.75" customHeight="1">
      <c r="A39" s="16"/>
      <c r="B39" s="16" t="s">
        <v>45</v>
      </c>
      <c r="C39" s="15">
        <f aca="true" t="shared" si="0" ref="C39:I39">SUM(C8:C38)</f>
        <v>0</v>
      </c>
      <c r="D39" s="15">
        <f t="shared" si="0"/>
        <v>1956476</v>
      </c>
      <c r="E39" s="15">
        <f t="shared" si="0"/>
        <v>1092860.72</v>
      </c>
      <c r="F39" s="15">
        <f t="shared" si="0"/>
        <v>1994516</v>
      </c>
      <c r="G39" s="15">
        <f t="shared" si="0"/>
        <v>964159.23</v>
      </c>
      <c r="H39" s="15">
        <f t="shared" si="0"/>
        <v>732926.1900000001</v>
      </c>
      <c r="I39" s="15">
        <f t="shared" si="0"/>
        <v>0</v>
      </c>
      <c r="J39" s="15"/>
      <c r="K39" s="15"/>
      <c r="L39" s="16"/>
    </row>
    <row r="40" spans="1:12" s="17" customFormat="1" ht="12.75" customHeight="1">
      <c r="A40" s="12">
        <v>1</v>
      </c>
      <c r="B40" s="12" t="s">
        <v>83</v>
      </c>
      <c r="C40" s="14"/>
      <c r="D40" s="14">
        <v>55000</v>
      </c>
      <c r="E40" s="18">
        <v>36405</v>
      </c>
      <c r="F40" s="14">
        <v>53500</v>
      </c>
      <c r="G40" s="14">
        <v>24145</v>
      </c>
      <c r="H40" s="18">
        <v>20618</v>
      </c>
      <c r="I40" s="14"/>
      <c r="J40" s="15"/>
      <c r="K40" s="15"/>
      <c r="L40" s="16"/>
    </row>
    <row r="41" spans="1:12" s="17" customFormat="1" ht="12.75" customHeight="1" hidden="1">
      <c r="A41" s="12">
        <v>2</v>
      </c>
      <c r="B41" s="12" t="s">
        <v>84</v>
      </c>
      <c r="C41" s="14"/>
      <c r="D41" s="14"/>
      <c r="E41" s="18"/>
      <c r="F41" s="14"/>
      <c r="G41" s="14"/>
      <c r="H41" s="18"/>
      <c r="I41" s="14"/>
      <c r="J41" s="15"/>
      <c r="K41" s="15"/>
      <c r="L41" s="16"/>
    </row>
    <row r="42" spans="1:12" s="17" customFormat="1" ht="12.75" customHeight="1">
      <c r="A42" s="16"/>
      <c r="B42" s="16" t="s">
        <v>85</v>
      </c>
      <c r="C42" s="15">
        <f aca="true" t="shared" si="1" ref="C42:I42">SUM(C40:C41)</f>
        <v>0</v>
      </c>
      <c r="D42" s="15">
        <f t="shared" si="1"/>
        <v>55000</v>
      </c>
      <c r="E42" s="15">
        <f t="shared" si="1"/>
        <v>36405</v>
      </c>
      <c r="F42" s="39">
        <f t="shared" si="1"/>
        <v>53500</v>
      </c>
      <c r="G42" s="15">
        <f t="shared" si="1"/>
        <v>24145</v>
      </c>
      <c r="H42" s="39">
        <f t="shared" si="1"/>
        <v>20618</v>
      </c>
      <c r="I42" s="19">
        <f t="shared" si="1"/>
        <v>0</v>
      </c>
      <c r="J42" s="15"/>
      <c r="K42" s="15"/>
      <c r="L42" s="16"/>
    </row>
    <row r="43" spans="1:12" s="17" customFormat="1" ht="12.75" customHeight="1">
      <c r="A43" s="12">
        <v>1</v>
      </c>
      <c r="B43" s="12" t="s">
        <v>46</v>
      </c>
      <c r="C43" s="18"/>
      <c r="D43" s="13">
        <v>100000</v>
      </c>
      <c r="E43" s="37">
        <v>46897.88</v>
      </c>
      <c r="F43" s="35">
        <v>101000</v>
      </c>
      <c r="G43" s="40">
        <v>24544.63</v>
      </c>
      <c r="H43" s="46">
        <v>24812.34</v>
      </c>
      <c r="I43" s="41"/>
      <c r="J43" s="15"/>
      <c r="K43" s="15"/>
      <c r="L43" s="16"/>
    </row>
    <row r="44" spans="1:12" s="17" customFormat="1" ht="12.75" customHeight="1">
      <c r="A44" s="12">
        <v>2</v>
      </c>
      <c r="B44" s="12" t="s">
        <v>47</v>
      </c>
      <c r="C44" s="18"/>
      <c r="D44" s="13">
        <v>21150</v>
      </c>
      <c r="E44" s="37">
        <v>6473.19</v>
      </c>
      <c r="F44" s="35">
        <v>21150</v>
      </c>
      <c r="G44" s="40">
        <v>8480.22</v>
      </c>
      <c r="H44" s="46">
        <v>1591.55</v>
      </c>
      <c r="I44" s="41"/>
      <c r="J44" s="15"/>
      <c r="K44" s="15"/>
      <c r="L44" s="16"/>
    </row>
    <row r="45" spans="1:12" s="17" customFormat="1" ht="12.75" customHeight="1">
      <c r="A45" s="12">
        <v>3</v>
      </c>
      <c r="B45" s="12" t="s">
        <v>48</v>
      </c>
      <c r="C45" s="18"/>
      <c r="D45" s="13">
        <v>96500</v>
      </c>
      <c r="E45" s="37">
        <v>51485.45</v>
      </c>
      <c r="F45" s="35">
        <v>109469</v>
      </c>
      <c r="G45" s="40">
        <v>36137.2</v>
      </c>
      <c r="H45" s="46">
        <v>28317.71</v>
      </c>
      <c r="I45" s="41"/>
      <c r="J45" s="15"/>
      <c r="K45" s="15"/>
      <c r="L45" s="16"/>
    </row>
    <row r="46" spans="1:12" s="17" customFormat="1" ht="12.75" customHeight="1">
      <c r="A46" s="12">
        <v>4</v>
      </c>
      <c r="B46" s="12" t="s">
        <v>109</v>
      </c>
      <c r="C46" s="18"/>
      <c r="D46" s="13">
        <v>10600</v>
      </c>
      <c r="E46" s="37">
        <v>11721.12</v>
      </c>
      <c r="F46" s="35">
        <v>10600</v>
      </c>
      <c r="G46" s="40">
        <v>3930.77</v>
      </c>
      <c r="H46" s="46">
        <v>21987.74</v>
      </c>
      <c r="I46" s="41"/>
      <c r="J46" s="15"/>
      <c r="K46" s="15"/>
      <c r="L46" s="16"/>
    </row>
    <row r="47" spans="1:12" s="17" customFormat="1" ht="12.75" customHeight="1">
      <c r="A47" s="12">
        <v>5</v>
      </c>
      <c r="B47" s="12" t="s">
        <v>49</v>
      </c>
      <c r="C47" s="18"/>
      <c r="D47" s="13">
        <v>38000</v>
      </c>
      <c r="E47" s="37">
        <v>17097.58</v>
      </c>
      <c r="F47" s="35">
        <v>38000</v>
      </c>
      <c r="G47" s="40">
        <v>11814.69</v>
      </c>
      <c r="H47" s="46">
        <v>17240.44</v>
      </c>
      <c r="I47" s="41"/>
      <c r="J47" s="15"/>
      <c r="K47" s="15"/>
      <c r="L47" s="16"/>
    </row>
    <row r="48" spans="1:12" s="17" customFormat="1" ht="12.75" customHeight="1">
      <c r="A48" s="12">
        <v>6</v>
      </c>
      <c r="B48" s="12" t="s">
        <v>50</v>
      </c>
      <c r="C48" s="18"/>
      <c r="D48" s="13">
        <v>50500</v>
      </c>
      <c r="E48" s="37">
        <v>39906.46</v>
      </c>
      <c r="F48" s="35">
        <v>50400</v>
      </c>
      <c r="G48" s="40">
        <v>30633.16</v>
      </c>
      <c r="H48" s="46">
        <v>19662</v>
      </c>
      <c r="I48" s="41"/>
      <c r="J48" s="15"/>
      <c r="K48" s="15"/>
      <c r="L48" s="16"/>
    </row>
    <row r="49" spans="1:12" s="17" customFormat="1" ht="12.75" customHeight="1">
      <c r="A49" s="12">
        <v>7</v>
      </c>
      <c r="B49" s="12" t="s">
        <v>51</v>
      </c>
      <c r="C49" s="21"/>
      <c r="D49" s="13">
        <v>47400</v>
      </c>
      <c r="E49" s="37">
        <v>68848.57</v>
      </c>
      <c r="F49" s="35">
        <v>47400</v>
      </c>
      <c r="G49" s="40">
        <v>39898.95</v>
      </c>
      <c r="H49" s="51">
        <v>58150.44</v>
      </c>
      <c r="I49" s="41"/>
      <c r="J49" s="15"/>
      <c r="K49" s="15"/>
      <c r="L49" s="16"/>
    </row>
    <row r="50" spans="1:12" s="17" customFormat="1" ht="12.75" customHeight="1">
      <c r="A50" s="12">
        <v>8</v>
      </c>
      <c r="B50" s="12" t="s">
        <v>52</v>
      </c>
      <c r="C50" s="21"/>
      <c r="D50" s="13">
        <v>56000</v>
      </c>
      <c r="E50" s="37">
        <v>32204.21</v>
      </c>
      <c r="F50" s="50">
        <v>56000</v>
      </c>
      <c r="G50" s="38">
        <v>32243.69</v>
      </c>
      <c r="H50" s="52">
        <v>9912.73</v>
      </c>
      <c r="I50" s="20"/>
      <c r="J50" s="15"/>
      <c r="K50" s="15"/>
      <c r="L50" s="16"/>
    </row>
    <row r="51" spans="1:12" s="17" customFormat="1" ht="12.75" customHeight="1">
      <c r="A51" s="12"/>
      <c r="B51" s="16" t="s">
        <v>53</v>
      </c>
      <c r="C51" s="22">
        <f>SUM(C49)</f>
        <v>0</v>
      </c>
      <c r="D51" s="15">
        <f>SUM(D43:D50)</f>
        <v>420150</v>
      </c>
      <c r="E51" s="15">
        <f>SUM(E43:E50)</f>
        <v>274634.45999999996</v>
      </c>
      <c r="F51" s="15">
        <f>SUM(F43:F50)</f>
        <v>434019</v>
      </c>
      <c r="G51" s="15">
        <f>SUM(G43:G50)</f>
        <v>187683.31</v>
      </c>
      <c r="H51" s="15">
        <f>SUM(H43:H50)</f>
        <v>181674.95</v>
      </c>
      <c r="I51" s="15">
        <f>SUM(I43:I49)</f>
        <v>0</v>
      </c>
      <c r="J51" s="15"/>
      <c r="K51" s="15"/>
      <c r="L51" s="16"/>
    </row>
    <row r="52" spans="1:12" s="23" customFormat="1" ht="12.75" customHeight="1">
      <c r="A52" s="12">
        <v>1</v>
      </c>
      <c r="B52" s="12" t="s">
        <v>59</v>
      </c>
      <c r="C52" s="14"/>
      <c r="D52" s="14">
        <v>140000</v>
      </c>
      <c r="E52" s="14">
        <v>45418</v>
      </c>
      <c r="F52" s="14">
        <v>155000</v>
      </c>
      <c r="G52" s="14">
        <v>48990</v>
      </c>
      <c r="H52" s="14">
        <v>11806</v>
      </c>
      <c r="I52" s="14"/>
      <c r="J52" s="19"/>
      <c r="K52" s="19"/>
      <c r="L52" s="12"/>
    </row>
    <row r="53" spans="1:12" s="23" customFormat="1" ht="12.75" customHeight="1">
      <c r="A53" s="12">
        <v>2</v>
      </c>
      <c r="B53" s="12" t="s">
        <v>60</v>
      </c>
      <c r="C53" s="14"/>
      <c r="D53" s="14">
        <v>60000</v>
      </c>
      <c r="E53" s="14">
        <v>19869</v>
      </c>
      <c r="F53" s="14">
        <v>60000</v>
      </c>
      <c r="G53" s="14">
        <v>15076</v>
      </c>
      <c r="H53" s="14">
        <v>18389</v>
      </c>
      <c r="I53" s="14"/>
      <c r="J53" s="19"/>
      <c r="K53" s="19"/>
      <c r="L53" s="12"/>
    </row>
    <row r="54" spans="1:12" s="23" customFormat="1" ht="12.75" customHeight="1">
      <c r="A54" s="12">
        <v>3</v>
      </c>
      <c r="B54" s="12" t="s">
        <v>61</v>
      </c>
      <c r="C54" s="14"/>
      <c r="D54" s="14">
        <v>450000</v>
      </c>
      <c r="E54" s="14">
        <v>218508</v>
      </c>
      <c r="F54" s="14">
        <v>516000</v>
      </c>
      <c r="G54" s="14">
        <v>278575</v>
      </c>
      <c r="H54" s="14">
        <v>264066</v>
      </c>
      <c r="I54" s="14"/>
      <c r="J54" s="19"/>
      <c r="K54" s="19"/>
      <c r="L54" s="12"/>
    </row>
    <row r="55" spans="1:12" s="23" customFormat="1" ht="12.75" customHeight="1">
      <c r="A55" s="12">
        <v>4</v>
      </c>
      <c r="B55" s="12" t="s">
        <v>62</v>
      </c>
      <c r="C55" s="14"/>
      <c r="D55" s="14">
        <v>11890</v>
      </c>
      <c r="E55" s="14">
        <v>12403</v>
      </c>
      <c r="F55" s="14">
        <v>20304</v>
      </c>
      <c r="G55" s="14">
        <v>5292</v>
      </c>
      <c r="H55" s="14">
        <v>20725</v>
      </c>
      <c r="I55" s="14"/>
      <c r="J55" s="19"/>
      <c r="K55" s="19"/>
      <c r="L55" s="12"/>
    </row>
    <row r="56" spans="1:12" s="23" customFormat="1" ht="12.75" customHeight="1">
      <c r="A56" s="12">
        <v>5</v>
      </c>
      <c r="B56" s="12" t="s">
        <v>63</v>
      </c>
      <c r="C56" s="14"/>
      <c r="D56" s="14">
        <v>19000</v>
      </c>
      <c r="E56" s="14">
        <v>14540</v>
      </c>
      <c r="F56" s="14">
        <v>19000</v>
      </c>
      <c r="G56" s="14">
        <v>2604</v>
      </c>
      <c r="H56" s="14">
        <v>47103</v>
      </c>
      <c r="I56" s="14"/>
      <c r="J56" s="19"/>
      <c r="K56" s="19"/>
      <c r="L56" s="12"/>
    </row>
    <row r="57" spans="1:12" s="23" customFormat="1" ht="12.75" customHeight="1">
      <c r="A57" s="12">
        <v>6</v>
      </c>
      <c r="B57" s="12" t="s">
        <v>64</v>
      </c>
      <c r="C57" s="14"/>
      <c r="D57" s="14">
        <v>41953</v>
      </c>
      <c r="E57" s="14">
        <v>16410</v>
      </c>
      <c r="F57" s="14">
        <v>41953</v>
      </c>
      <c r="G57" s="14">
        <v>6861</v>
      </c>
      <c r="H57" s="14">
        <v>36732</v>
      </c>
      <c r="I57" s="14"/>
      <c r="J57" s="19"/>
      <c r="K57" s="19"/>
      <c r="L57" s="12"/>
    </row>
    <row r="58" spans="1:12" s="23" customFormat="1" ht="12.75" customHeight="1">
      <c r="A58" s="12">
        <v>7</v>
      </c>
      <c r="B58" s="12" t="s">
        <v>65</v>
      </c>
      <c r="C58" s="14"/>
      <c r="D58" s="14">
        <v>22000</v>
      </c>
      <c r="E58" s="14">
        <v>20195</v>
      </c>
      <c r="F58" s="14">
        <v>22000</v>
      </c>
      <c r="G58" s="14">
        <v>11324</v>
      </c>
      <c r="H58" s="14">
        <v>16540</v>
      </c>
      <c r="I58" s="14"/>
      <c r="J58" s="19"/>
      <c r="K58" s="19"/>
      <c r="L58" s="12"/>
    </row>
    <row r="59" spans="1:12" s="23" customFormat="1" ht="12.75" customHeight="1">
      <c r="A59" s="12">
        <v>8</v>
      </c>
      <c r="B59" s="12" t="s">
        <v>66</v>
      </c>
      <c r="C59" s="14"/>
      <c r="D59" s="14">
        <v>16000</v>
      </c>
      <c r="E59" s="14">
        <v>14774</v>
      </c>
      <c r="F59" s="14">
        <v>16000</v>
      </c>
      <c r="G59" s="14">
        <v>9216</v>
      </c>
      <c r="H59" s="14">
        <v>10626</v>
      </c>
      <c r="I59" s="14"/>
      <c r="J59" s="19"/>
      <c r="K59" s="19"/>
      <c r="L59" s="12"/>
    </row>
    <row r="60" spans="1:12" s="23" customFormat="1" ht="12.75" customHeight="1">
      <c r="A60" s="12">
        <v>9</v>
      </c>
      <c r="B60" s="12" t="s">
        <v>67</v>
      </c>
      <c r="C60" s="14"/>
      <c r="D60" s="14">
        <v>45100</v>
      </c>
      <c r="E60" s="14">
        <v>15152</v>
      </c>
      <c r="F60" s="14">
        <v>45100</v>
      </c>
      <c r="G60" s="14">
        <v>14637</v>
      </c>
      <c r="H60" s="14">
        <v>16419</v>
      </c>
      <c r="I60" s="14"/>
      <c r="J60" s="19"/>
      <c r="K60" s="19"/>
      <c r="L60" s="12"/>
    </row>
    <row r="61" spans="1:12" s="23" customFormat="1" ht="12.75" customHeight="1">
      <c r="A61" s="12">
        <v>10</v>
      </c>
      <c r="B61" s="12" t="s">
        <v>68</v>
      </c>
      <c r="C61" s="14"/>
      <c r="D61" s="14">
        <v>16000</v>
      </c>
      <c r="E61" s="14">
        <v>9766</v>
      </c>
      <c r="F61" s="14">
        <v>16000</v>
      </c>
      <c r="G61" s="14">
        <v>737</v>
      </c>
      <c r="H61" s="14">
        <v>12447</v>
      </c>
      <c r="I61" s="14"/>
      <c r="J61" s="19"/>
      <c r="K61" s="19"/>
      <c r="L61" s="12"/>
    </row>
    <row r="62" spans="1:12" s="17" customFormat="1" ht="15" customHeight="1">
      <c r="A62" s="12"/>
      <c r="B62" s="16" t="s">
        <v>69</v>
      </c>
      <c r="C62" s="15">
        <f aca="true" t="shared" si="2" ref="C62:I62">SUM(C52:C61)</f>
        <v>0</v>
      </c>
      <c r="D62" s="15">
        <f t="shared" si="2"/>
        <v>821943</v>
      </c>
      <c r="E62" s="15">
        <f t="shared" si="2"/>
        <v>387035</v>
      </c>
      <c r="F62" s="15">
        <f t="shared" si="2"/>
        <v>911357</v>
      </c>
      <c r="G62" s="15">
        <f t="shared" si="2"/>
        <v>393312</v>
      </c>
      <c r="H62" s="15">
        <f t="shared" si="2"/>
        <v>454853</v>
      </c>
      <c r="I62" s="19">
        <f t="shared" si="2"/>
        <v>0</v>
      </c>
      <c r="J62" s="15"/>
      <c r="K62" s="15"/>
      <c r="L62" s="16"/>
    </row>
    <row r="63" spans="1:12" s="23" customFormat="1" ht="12.75" customHeight="1">
      <c r="A63" s="12">
        <v>1</v>
      </c>
      <c r="B63" s="12" t="s">
        <v>74</v>
      </c>
      <c r="C63" s="14"/>
      <c r="D63" s="14">
        <v>30000</v>
      </c>
      <c r="E63" s="14">
        <v>14123</v>
      </c>
      <c r="F63" s="14">
        <v>28000</v>
      </c>
      <c r="G63" s="14">
        <v>15596</v>
      </c>
      <c r="H63" s="14">
        <v>8141</v>
      </c>
      <c r="I63" s="14"/>
      <c r="J63" s="19"/>
      <c r="K63" s="19"/>
      <c r="L63" s="12"/>
    </row>
    <row r="64" spans="1:12" s="23" customFormat="1" ht="12.75" customHeight="1">
      <c r="A64" s="12">
        <v>2</v>
      </c>
      <c r="B64" s="12" t="s">
        <v>71</v>
      </c>
      <c r="C64" s="14"/>
      <c r="D64" s="14">
        <v>40000</v>
      </c>
      <c r="E64" s="14">
        <v>3624</v>
      </c>
      <c r="F64" s="14">
        <v>39500</v>
      </c>
      <c r="G64" s="14">
        <v>6865</v>
      </c>
      <c r="H64" s="14">
        <v>83</v>
      </c>
      <c r="I64" s="14"/>
      <c r="J64" s="19"/>
      <c r="K64" s="19"/>
      <c r="L64" s="12"/>
    </row>
    <row r="65" spans="1:12" s="23" customFormat="1" ht="12.75" customHeight="1">
      <c r="A65" s="12">
        <v>3</v>
      </c>
      <c r="B65" s="12" t="s">
        <v>75</v>
      </c>
      <c r="C65" s="14"/>
      <c r="D65" s="14">
        <v>51000</v>
      </c>
      <c r="E65" s="14">
        <v>64602</v>
      </c>
      <c r="F65" s="14">
        <v>51000</v>
      </c>
      <c r="G65" s="14">
        <v>45298</v>
      </c>
      <c r="H65" s="14">
        <v>52786</v>
      </c>
      <c r="I65" s="14"/>
      <c r="J65" s="19"/>
      <c r="K65" s="19"/>
      <c r="L65" s="12"/>
    </row>
    <row r="66" spans="1:12" s="23" customFormat="1" ht="12.75" customHeight="1">
      <c r="A66" s="12">
        <v>4</v>
      </c>
      <c r="B66" s="12" t="s">
        <v>76</v>
      </c>
      <c r="C66" s="14"/>
      <c r="D66" s="14">
        <v>94000</v>
      </c>
      <c r="E66" s="14">
        <v>45990</v>
      </c>
      <c r="F66" s="14">
        <v>94000</v>
      </c>
      <c r="G66" s="14">
        <v>42589</v>
      </c>
      <c r="H66" s="14">
        <v>16324</v>
      </c>
      <c r="I66" s="14"/>
      <c r="J66" s="19"/>
      <c r="K66" s="19"/>
      <c r="L66" s="12"/>
    </row>
    <row r="67" spans="1:12" s="23" customFormat="1" ht="12.75" customHeight="1">
      <c r="A67" s="12">
        <v>5</v>
      </c>
      <c r="B67" s="12" t="s">
        <v>77</v>
      </c>
      <c r="C67" s="14"/>
      <c r="D67" s="14">
        <v>80000</v>
      </c>
      <c r="E67" s="14">
        <v>54023</v>
      </c>
      <c r="F67" s="14">
        <v>81000</v>
      </c>
      <c r="G67" s="14">
        <v>33908</v>
      </c>
      <c r="H67" s="14">
        <v>49129</v>
      </c>
      <c r="I67" s="14"/>
      <c r="J67" s="19"/>
      <c r="K67" s="19"/>
      <c r="L67" s="12"/>
    </row>
    <row r="68" spans="1:12" s="23" customFormat="1" ht="12.75" customHeight="1">
      <c r="A68" s="12">
        <v>6</v>
      </c>
      <c r="B68" s="12" t="s">
        <v>78</v>
      </c>
      <c r="C68" s="14"/>
      <c r="D68" s="14">
        <v>25000</v>
      </c>
      <c r="E68" s="14">
        <v>13969</v>
      </c>
      <c r="F68" s="14">
        <v>25000</v>
      </c>
      <c r="G68" s="14">
        <v>13780</v>
      </c>
      <c r="H68" s="14">
        <v>8034</v>
      </c>
      <c r="I68" s="14"/>
      <c r="J68" s="19"/>
      <c r="K68" s="19"/>
      <c r="L68" s="12"/>
    </row>
    <row r="69" spans="1:12" s="23" customFormat="1" ht="12.75" customHeight="1" hidden="1">
      <c r="A69" s="12">
        <v>7</v>
      </c>
      <c r="B69" s="12" t="s">
        <v>78</v>
      </c>
      <c r="C69" s="14"/>
      <c r="D69" s="14"/>
      <c r="E69" s="14"/>
      <c r="F69" s="14"/>
      <c r="G69" s="14"/>
      <c r="H69" s="14"/>
      <c r="I69" s="14"/>
      <c r="J69" s="19"/>
      <c r="K69" s="19"/>
      <c r="L69" s="12"/>
    </row>
    <row r="70" spans="1:12" s="23" customFormat="1" ht="12.75" customHeight="1">
      <c r="A70" s="12">
        <v>7</v>
      </c>
      <c r="B70" s="12" t="s">
        <v>70</v>
      </c>
      <c r="C70" s="14"/>
      <c r="D70" s="14">
        <v>11000</v>
      </c>
      <c r="E70" s="14">
        <v>12418</v>
      </c>
      <c r="F70" s="14">
        <v>11000</v>
      </c>
      <c r="G70" s="14">
        <v>14090</v>
      </c>
      <c r="H70" s="14">
        <v>4096</v>
      </c>
      <c r="I70" s="14"/>
      <c r="J70" s="19"/>
      <c r="K70" s="19"/>
      <c r="L70" s="12"/>
    </row>
    <row r="71" spans="1:12" s="23" customFormat="1" ht="12.75" customHeight="1">
      <c r="A71" s="12">
        <v>8</v>
      </c>
      <c r="B71" s="12" t="s">
        <v>104</v>
      </c>
      <c r="C71" s="14"/>
      <c r="D71" s="14">
        <v>8000</v>
      </c>
      <c r="E71" s="14">
        <v>3196</v>
      </c>
      <c r="F71" s="14">
        <v>8000</v>
      </c>
      <c r="G71" s="14">
        <v>1847</v>
      </c>
      <c r="H71" s="14">
        <v>1430</v>
      </c>
      <c r="I71" s="14"/>
      <c r="J71" s="19"/>
      <c r="K71" s="19"/>
      <c r="L71" s="12"/>
    </row>
    <row r="72" spans="1:12" s="23" customFormat="1" ht="12.75" customHeight="1">
      <c r="A72" s="12">
        <v>9</v>
      </c>
      <c r="B72" s="12" t="s">
        <v>105</v>
      </c>
      <c r="C72" s="14"/>
      <c r="D72" s="14">
        <v>8000</v>
      </c>
      <c r="E72" s="14">
        <v>4180</v>
      </c>
      <c r="F72" s="14">
        <v>12222</v>
      </c>
      <c r="G72" s="14">
        <v>7341</v>
      </c>
      <c r="H72" s="14">
        <v>5387</v>
      </c>
      <c r="I72" s="14"/>
      <c r="J72" s="19"/>
      <c r="K72" s="19"/>
      <c r="L72" s="12"/>
    </row>
    <row r="73" spans="1:12" s="23" customFormat="1" ht="12.75" customHeight="1">
      <c r="A73" s="12">
        <v>10</v>
      </c>
      <c r="B73" s="12" t="s">
        <v>106</v>
      </c>
      <c r="C73" s="14"/>
      <c r="D73" s="14">
        <v>25000</v>
      </c>
      <c r="E73" s="14">
        <v>16216</v>
      </c>
      <c r="F73" s="14">
        <v>25000</v>
      </c>
      <c r="G73" s="14">
        <v>2029</v>
      </c>
      <c r="H73" s="14">
        <v>22537</v>
      </c>
      <c r="I73" s="14"/>
      <c r="J73" s="19"/>
      <c r="K73" s="19"/>
      <c r="L73" s="12"/>
    </row>
    <row r="74" spans="1:12" s="23" customFormat="1" ht="12.75" customHeight="1">
      <c r="A74" s="12"/>
      <c r="B74" s="16" t="s">
        <v>79</v>
      </c>
      <c r="C74" s="15">
        <f aca="true" t="shared" si="3" ref="C74:I74">SUM(C63:C73)</f>
        <v>0</v>
      </c>
      <c r="D74" s="15">
        <f t="shared" si="3"/>
        <v>372000</v>
      </c>
      <c r="E74" s="15">
        <f t="shared" si="3"/>
        <v>232341</v>
      </c>
      <c r="F74" s="15">
        <f t="shared" si="3"/>
        <v>374722</v>
      </c>
      <c r="G74" s="15">
        <f t="shared" si="3"/>
        <v>183343</v>
      </c>
      <c r="H74" s="15">
        <f t="shared" si="3"/>
        <v>167947</v>
      </c>
      <c r="I74" s="19">
        <f t="shared" si="3"/>
        <v>0</v>
      </c>
      <c r="J74" s="19"/>
      <c r="K74" s="19"/>
      <c r="L74" s="12"/>
    </row>
    <row r="75" spans="1:12" s="23" customFormat="1" ht="12.75" customHeight="1">
      <c r="A75" s="12">
        <v>1</v>
      </c>
      <c r="B75" s="12" t="s">
        <v>80</v>
      </c>
      <c r="C75" s="14"/>
      <c r="D75" s="14">
        <v>60000</v>
      </c>
      <c r="E75" s="14">
        <v>20443</v>
      </c>
      <c r="F75" s="14">
        <v>109000</v>
      </c>
      <c r="G75" s="14">
        <v>15435</v>
      </c>
      <c r="H75" s="14">
        <v>62841</v>
      </c>
      <c r="I75" s="14"/>
      <c r="J75" s="19"/>
      <c r="K75" s="19"/>
      <c r="L75" s="12"/>
    </row>
    <row r="76" spans="1:12" s="23" customFormat="1" ht="12.75" customHeight="1" hidden="1">
      <c r="A76" s="12">
        <v>2</v>
      </c>
      <c r="B76" s="12" t="s">
        <v>81</v>
      </c>
      <c r="C76" s="14"/>
      <c r="D76" s="14"/>
      <c r="E76" s="14"/>
      <c r="F76" s="14"/>
      <c r="G76" s="14"/>
      <c r="H76" s="14"/>
      <c r="I76" s="14"/>
      <c r="J76" s="19"/>
      <c r="K76" s="19"/>
      <c r="L76" s="12"/>
    </row>
    <row r="77" spans="1:12" s="23" customFormat="1" ht="12.75" customHeight="1">
      <c r="A77" s="12"/>
      <c r="B77" s="16" t="s">
        <v>82</v>
      </c>
      <c r="C77" s="15">
        <f aca="true" t="shared" si="4" ref="C77:I77">SUM(C75:C76)</f>
        <v>0</v>
      </c>
      <c r="D77" s="15">
        <f t="shared" si="4"/>
        <v>60000</v>
      </c>
      <c r="E77" s="15">
        <f t="shared" si="4"/>
        <v>20443</v>
      </c>
      <c r="F77" s="15">
        <f t="shared" si="4"/>
        <v>109000</v>
      </c>
      <c r="G77" s="15">
        <f t="shared" si="4"/>
        <v>15435</v>
      </c>
      <c r="H77" s="39">
        <f t="shared" si="4"/>
        <v>62841</v>
      </c>
      <c r="I77" s="33">
        <f t="shared" si="4"/>
        <v>0</v>
      </c>
      <c r="J77" s="19"/>
      <c r="K77" s="19"/>
      <c r="L77" s="12"/>
    </row>
    <row r="78" spans="1:12" s="23" customFormat="1" ht="12.75" customHeight="1">
      <c r="A78" s="42">
        <v>1</v>
      </c>
      <c r="B78" s="44" t="s">
        <v>113</v>
      </c>
      <c r="C78" s="43"/>
      <c r="D78" s="30">
        <v>20000</v>
      </c>
      <c r="E78" s="30">
        <v>8131</v>
      </c>
      <c r="F78" s="30">
        <v>20000</v>
      </c>
      <c r="G78" s="36">
        <v>6221</v>
      </c>
      <c r="H78" s="46">
        <v>1910</v>
      </c>
      <c r="I78" s="33"/>
      <c r="J78" s="19"/>
      <c r="K78" s="19"/>
      <c r="L78" s="12"/>
    </row>
    <row r="79" spans="1:12" s="23" customFormat="1" ht="12.75" customHeight="1">
      <c r="A79" s="42">
        <v>2</v>
      </c>
      <c r="B79" s="44" t="s">
        <v>111</v>
      </c>
      <c r="C79" s="43"/>
      <c r="D79" s="30">
        <v>100500</v>
      </c>
      <c r="E79" s="30">
        <v>36927</v>
      </c>
      <c r="F79" s="30">
        <v>100500</v>
      </c>
      <c r="G79" s="36">
        <v>29339.17</v>
      </c>
      <c r="H79" s="53">
        <v>7587.83</v>
      </c>
      <c r="I79" s="33"/>
      <c r="J79" s="19"/>
      <c r="K79" s="19"/>
      <c r="L79" s="12"/>
    </row>
    <row r="80" spans="1:12" s="23" customFormat="1" ht="12.75" customHeight="1">
      <c r="A80" s="42">
        <v>3</v>
      </c>
      <c r="B80" s="44" t="s">
        <v>112</v>
      </c>
      <c r="C80" s="43"/>
      <c r="D80" s="30">
        <v>47745</v>
      </c>
      <c r="E80" s="30">
        <v>19844.5</v>
      </c>
      <c r="F80" s="30">
        <v>47745</v>
      </c>
      <c r="G80" s="36">
        <v>33758.75</v>
      </c>
      <c r="H80" s="46">
        <v>256.83</v>
      </c>
      <c r="I80" s="33"/>
      <c r="J80" s="19"/>
      <c r="K80" s="19"/>
      <c r="L80" s="12"/>
    </row>
    <row r="81" spans="1:12" s="23" customFormat="1" ht="12.75" customHeight="1">
      <c r="A81" s="42">
        <v>4</v>
      </c>
      <c r="B81" s="45" t="s">
        <v>32</v>
      </c>
      <c r="C81" s="43"/>
      <c r="D81" s="30">
        <v>16400</v>
      </c>
      <c r="E81" s="30">
        <v>7607</v>
      </c>
      <c r="F81" s="30">
        <v>15000</v>
      </c>
      <c r="G81" s="36">
        <v>6146.67</v>
      </c>
      <c r="H81" s="46">
        <v>1460.33</v>
      </c>
      <c r="I81" s="33"/>
      <c r="J81" s="19"/>
      <c r="K81" s="19"/>
      <c r="L81" s="12"/>
    </row>
    <row r="82" spans="1:12" s="23" customFormat="1" ht="12.75" customHeight="1">
      <c r="A82" s="42">
        <v>5</v>
      </c>
      <c r="B82" s="44" t="s">
        <v>114</v>
      </c>
      <c r="C82" s="43"/>
      <c r="D82" s="30">
        <v>40000</v>
      </c>
      <c r="E82" s="30">
        <v>7920</v>
      </c>
      <c r="F82" s="30">
        <v>40000</v>
      </c>
      <c r="G82" s="36">
        <v>11488.3</v>
      </c>
      <c r="H82" s="46">
        <v>3750.7</v>
      </c>
      <c r="I82" s="33"/>
      <c r="J82" s="19"/>
      <c r="K82" s="19"/>
      <c r="L82" s="12"/>
    </row>
    <row r="83" spans="1:12" s="23" customFormat="1" ht="12.75" customHeight="1">
      <c r="A83" s="42">
        <v>6</v>
      </c>
      <c r="B83" s="44" t="s">
        <v>115</v>
      </c>
      <c r="C83" s="43"/>
      <c r="D83" s="30">
        <v>20000</v>
      </c>
      <c r="E83" s="30">
        <v>8654</v>
      </c>
      <c r="F83" s="30">
        <v>17000</v>
      </c>
      <c r="G83" s="54">
        <v>8654</v>
      </c>
      <c r="H83" s="46">
        <v>0</v>
      </c>
      <c r="I83" s="33"/>
      <c r="J83" s="19"/>
      <c r="K83" s="19"/>
      <c r="L83" s="12"/>
    </row>
    <row r="84" spans="1:12" s="23" customFormat="1" ht="12.75" customHeight="1">
      <c r="A84" s="12"/>
      <c r="B84" s="16" t="s">
        <v>110</v>
      </c>
      <c r="C84" s="15"/>
      <c r="D84" s="15">
        <f>SUM(D79:D83)</f>
        <v>224645</v>
      </c>
      <c r="E84" s="15">
        <f>SUM(E78:E83)</f>
        <v>89083.5</v>
      </c>
      <c r="F84" s="15">
        <f>SUM(F78:F83)</f>
        <v>240245</v>
      </c>
      <c r="G84" s="15">
        <f>SUM(G78:G83)</f>
        <v>95607.89</v>
      </c>
      <c r="H84" s="15">
        <f>SUM(H78:H83)</f>
        <v>14965.689999999999</v>
      </c>
      <c r="I84" s="33"/>
      <c r="J84" s="19"/>
      <c r="K84" s="19"/>
      <c r="L84" s="12"/>
    </row>
    <row r="85" spans="1:12" s="17" customFormat="1" ht="12.75" customHeight="1">
      <c r="A85" s="12">
        <v>1</v>
      </c>
      <c r="B85" s="12" t="s">
        <v>46</v>
      </c>
      <c r="C85" s="13"/>
      <c r="D85" s="13">
        <v>22000</v>
      </c>
      <c r="E85" s="14">
        <v>15528</v>
      </c>
      <c r="F85" s="14">
        <v>21000</v>
      </c>
      <c r="G85" s="14">
        <v>14723.12</v>
      </c>
      <c r="H85" s="55">
        <v>4818.34</v>
      </c>
      <c r="I85" s="34"/>
      <c r="J85" s="15"/>
      <c r="K85" s="15"/>
      <c r="L85" s="16"/>
    </row>
    <row r="86" spans="1:12" s="17" customFormat="1" ht="12.75" customHeight="1">
      <c r="A86" s="12">
        <v>2</v>
      </c>
      <c r="B86" s="12" t="s">
        <v>13</v>
      </c>
      <c r="C86" s="13"/>
      <c r="D86" s="13">
        <v>61000</v>
      </c>
      <c r="E86" s="14">
        <v>28920.9</v>
      </c>
      <c r="F86" s="14">
        <v>61000</v>
      </c>
      <c r="G86" s="48">
        <v>28422.31</v>
      </c>
      <c r="H86" s="56">
        <v>9513.27</v>
      </c>
      <c r="I86" s="34"/>
      <c r="J86" s="15"/>
      <c r="K86" s="15"/>
      <c r="L86" s="16"/>
    </row>
    <row r="87" spans="1:12" s="17" customFormat="1" ht="12.75" customHeight="1">
      <c r="A87" s="12">
        <v>3</v>
      </c>
      <c r="B87" s="12" t="s">
        <v>47</v>
      </c>
      <c r="C87" s="13"/>
      <c r="D87" s="13">
        <v>39140</v>
      </c>
      <c r="E87" s="14">
        <v>9409.2</v>
      </c>
      <c r="F87" s="14">
        <v>39140</v>
      </c>
      <c r="G87" s="48">
        <v>9580.57</v>
      </c>
      <c r="H87" s="56">
        <v>2837.87</v>
      </c>
      <c r="I87" s="34"/>
      <c r="J87" s="15"/>
      <c r="K87" s="15"/>
      <c r="L87" s="16"/>
    </row>
    <row r="88" spans="1:12" s="17" customFormat="1" ht="12.75" customHeight="1">
      <c r="A88" s="12">
        <v>4</v>
      </c>
      <c r="B88" s="12" t="s">
        <v>14</v>
      </c>
      <c r="C88" s="13"/>
      <c r="D88" s="13">
        <v>100000</v>
      </c>
      <c r="E88" s="14">
        <v>58026.74</v>
      </c>
      <c r="F88" s="14">
        <v>100000</v>
      </c>
      <c r="G88" s="48">
        <v>57334.41</v>
      </c>
      <c r="H88" s="56">
        <v>5263.69</v>
      </c>
      <c r="I88" s="34"/>
      <c r="J88" s="15"/>
      <c r="K88" s="15"/>
      <c r="L88" s="16"/>
    </row>
    <row r="89" spans="1:12" s="17" customFormat="1" ht="12.75" customHeight="1">
      <c r="A89" s="12">
        <v>5</v>
      </c>
      <c r="B89" s="12" t="s">
        <v>48</v>
      </c>
      <c r="C89" s="13"/>
      <c r="D89" s="13">
        <v>45000</v>
      </c>
      <c r="E89" s="14">
        <v>17556.04</v>
      </c>
      <c r="F89" s="14">
        <v>47775</v>
      </c>
      <c r="G89" s="48">
        <v>18770.66</v>
      </c>
      <c r="H89" s="56">
        <v>1560.7</v>
      </c>
      <c r="I89" s="34"/>
      <c r="J89" s="15"/>
      <c r="K89" s="15"/>
      <c r="L89" s="16"/>
    </row>
    <row r="90" spans="1:12" s="17" customFormat="1" ht="12.75" customHeight="1">
      <c r="A90" s="12">
        <v>6</v>
      </c>
      <c r="B90" s="12" t="s">
        <v>15</v>
      </c>
      <c r="C90" s="13"/>
      <c r="D90" s="13">
        <v>90000</v>
      </c>
      <c r="E90" s="14">
        <v>58277.8</v>
      </c>
      <c r="F90" s="14">
        <v>90000</v>
      </c>
      <c r="G90" s="48">
        <v>59780.42</v>
      </c>
      <c r="H90" s="56">
        <v>14735.63</v>
      </c>
      <c r="I90" s="34"/>
      <c r="J90" s="15"/>
      <c r="K90" s="15"/>
      <c r="L90" s="16"/>
    </row>
    <row r="91" spans="1:12" s="17" customFormat="1" ht="12.75" customHeight="1">
      <c r="A91" s="12">
        <v>7</v>
      </c>
      <c r="B91" s="12" t="s">
        <v>16</v>
      </c>
      <c r="C91" s="13"/>
      <c r="D91" s="13">
        <v>28500</v>
      </c>
      <c r="E91" s="14">
        <v>12285</v>
      </c>
      <c r="F91" s="14">
        <v>28500</v>
      </c>
      <c r="G91" s="48">
        <v>12133.01</v>
      </c>
      <c r="H91" s="56">
        <v>381.96</v>
      </c>
      <c r="I91" s="34"/>
      <c r="J91" s="15"/>
      <c r="K91" s="15"/>
      <c r="L91" s="16"/>
    </row>
    <row r="92" spans="1:12" s="17" customFormat="1" ht="12.75" customHeight="1">
      <c r="A92" s="12">
        <v>8</v>
      </c>
      <c r="B92" s="12" t="s">
        <v>17</v>
      </c>
      <c r="C92" s="13"/>
      <c r="D92" s="13">
        <v>86000</v>
      </c>
      <c r="E92" s="14">
        <v>50443.8</v>
      </c>
      <c r="F92" s="14">
        <v>86000</v>
      </c>
      <c r="G92" s="48">
        <v>44115.38</v>
      </c>
      <c r="H92" s="56">
        <v>6402.63</v>
      </c>
      <c r="I92" s="34"/>
      <c r="J92" s="15"/>
      <c r="K92" s="15"/>
      <c r="L92" s="16"/>
    </row>
    <row r="93" spans="1:12" s="17" customFormat="1" ht="12.75" customHeight="1">
      <c r="A93" s="12">
        <v>9</v>
      </c>
      <c r="B93" s="12" t="s">
        <v>18</v>
      </c>
      <c r="C93" s="13"/>
      <c r="D93" s="13">
        <v>69300</v>
      </c>
      <c r="E93" s="14">
        <v>35907</v>
      </c>
      <c r="F93" s="14">
        <v>69300</v>
      </c>
      <c r="G93" s="48">
        <v>39125.07</v>
      </c>
      <c r="H93" s="56">
        <v>5353.36</v>
      </c>
      <c r="I93" s="34"/>
      <c r="J93" s="15"/>
      <c r="K93" s="15"/>
      <c r="L93" s="16"/>
    </row>
    <row r="94" spans="1:12" s="17" customFormat="1" ht="12.75" customHeight="1">
      <c r="A94" s="12">
        <v>10</v>
      </c>
      <c r="B94" s="12" t="s">
        <v>19</v>
      </c>
      <c r="C94" s="13"/>
      <c r="D94" s="13">
        <v>135000</v>
      </c>
      <c r="E94" s="14">
        <v>61001.9</v>
      </c>
      <c r="F94" s="14">
        <v>135000</v>
      </c>
      <c r="G94" s="48">
        <v>60874.61</v>
      </c>
      <c r="H94" s="56">
        <v>5148.53</v>
      </c>
      <c r="I94" s="34"/>
      <c r="J94" s="15"/>
      <c r="K94" s="15"/>
      <c r="L94" s="16"/>
    </row>
    <row r="95" spans="1:12" s="17" customFormat="1" ht="12.75" customHeight="1">
      <c r="A95" s="12">
        <v>11</v>
      </c>
      <c r="B95" s="12" t="s">
        <v>20</v>
      </c>
      <c r="C95" s="13"/>
      <c r="D95" s="13">
        <v>80222</v>
      </c>
      <c r="E95" s="14">
        <v>44130.11</v>
      </c>
      <c r="F95" s="14">
        <v>84245</v>
      </c>
      <c r="G95" s="48">
        <v>49230.2</v>
      </c>
      <c r="H95" s="56">
        <v>14732.37</v>
      </c>
      <c r="I95" s="34"/>
      <c r="J95" s="15"/>
      <c r="K95" s="15"/>
      <c r="L95" s="16"/>
    </row>
    <row r="96" spans="1:12" s="17" customFormat="1" ht="12.75" customHeight="1">
      <c r="A96" s="12">
        <v>12</v>
      </c>
      <c r="B96" s="12" t="s">
        <v>21</v>
      </c>
      <c r="C96" s="13"/>
      <c r="D96" s="13">
        <v>180500</v>
      </c>
      <c r="E96" s="14">
        <v>111398.12</v>
      </c>
      <c r="F96" s="14">
        <v>180500</v>
      </c>
      <c r="G96" s="48">
        <v>147159.62</v>
      </c>
      <c r="H96" s="56">
        <v>9240.36</v>
      </c>
      <c r="I96" s="34"/>
      <c r="J96" s="15"/>
      <c r="K96" s="15"/>
      <c r="L96" s="16"/>
    </row>
    <row r="97" spans="1:12" s="17" customFormat="1" ht="12.75" customHeight="1">
      <c r="A97" s="12">
        <v>13</v>
      </c>
      <c r="B97" s="12" t="s">
        <v>22</v>
      </c>
      <c r="C97" s="13"/>
      <c r="D97" s="13">
        <v>46000</v>
      </c>
      <c r="E97" s="14">
        <v>35370.45</v>
      </c>
      <c r="F97" s="14">
        <v>45000</v>
      </c>
      <c r="G97" s="48">
        <v>33261.71</v>
      </c>
      <c r="H97" s="56">
        <v>7767.16</v>
      </c>
      <c r="I97" s="34"/>
      <c r="J97" s="15"/>
      <c r="K97" s="15"/>
      <c r="L97" s="16"/>
    </row>
    <row r="98" spans="1:12" s="17" customFormat="1" ht="12.75" customHeight="1">
      <c r="A98" s="12">
        <v>14</v>
      </c>
      <c r="B98" s="12" t="s">
        <v>23</v>
      </c>
      <c r="C98" s="13"/>
      <c r="D98" s="13">
        <v>85600</v>
      </c>
      <c r="E98" s="14">
        <v>34347.73</v>
      </c>
      <c r="F98" s="14">
        <v>85600</v>
      </c>
      <c r="G98" s="48">
        <v>33984.33</v>
      </c>
      <c r="H98" s="56">
        <v>583.51</v>
      </c>
      <c r="I98" s="34"/>
      <c r="J98" s="15"/>
      <c r="K98" s="15"/>
      <c r="L98" s="16"/>
    </row>
    <row r="99" spans="1:12" s="17" customFormat="1" ht="12.75" customHeight="1">
      <c r="A99" s="12">
        <v>15</v>
      </c>
      <c r="B99" s="12" t="s">
        <v>24</v>
      </c>
      <c r="C99" s="13"/>
      <c r="D99" s="13">
        <v>195500</v>
      </c>
      <c r="E99" s="14">
        <v>68049.47</v>
      </c>
      <c r="F99" s="14">
        <v>195400</v>
      </c>
      <c r="G99" s="48">
        <v>71682.95</v>
      </c>
      <c r="H99" s="56">
        <v>311.17</v>
      </c>
      <c r="I99" s="34"/>
      <c r="J99" s="15"/>
      <c r="K99" s="15"/>
      <c r="L99" s="16"/>
    </row>
    <row r="100" spans="1:12" s="17" customFormat="1" ht="12.75" customHeight="1">
      <c r="A100" s="12">
        <v>16</v>
      </c>
      <c r="B100" s="12" t="s">
        <v>49</v>
      </c>
      <c r="C100" s="13"/>
      <c r="D100" s="13">
        <v>44240</v>
      </c>
      <c r="E100" s="14">
        <v>23272.3</v>
      </c>
      <c r="F100" s="14">
        <v>50000</v>
      </c>
      <c r="G100" s="48">
        <v>25986.86</v>
      </c>
      <c r="H100" s="56">
        <v>4710.21</v>
      </c>
      <c r="I100" s="34"/>
      <c r="J100" s="15"/>
      <c r="K100" s="15"/>
      <c r="L100" s="16"/>
    </row>
    <row r="101" spans="1:12" s="17" customFormat="1" ht="12.75" customHeight="1">
      <c r="A101" s="12">
        <v>17</v>
      </c>
      <c r="B101" s="12" t="s">
        <v>25</v>
      </c>
      <c r="C101" s="13"/>
      <c r="D101" s="13">
        <v>78375</v>
      </c>
      <c r="E101" s="14">
        <v>34964.63</v>
      </c>
      <c r="F101" s="14">
        <v>78375</v>
      </c>
      <c r="G101" s="48">
        <v>35898.24</v>
      </c>
      <c r="H101" s="56">
        <v>7.94</v>
      </c>
      <c r="I101" s="34"/>
      <c r="J101" s="15"/>
      <c r="K101" s="15"/>
      <c r="L101" s="16"/>
    </row>
    <row r="102" spans="1:12" s="17" customFormat="1" ht="12.75" customHeight="1">
      <c r="A102" s="12">
        <v>18</v>
      </c>
      <c r="B102" s="12" t="s">
        <v>26</v>
      </c>
      <c r="C102" s="13"/>
      <c r="D102" s="13">
        <v>60000</v>
      </c>
      <c r="E102" s="14">
        <v>43552.3</v>
      </c>
      <c r="F102" s="14">
        <v>59000</v>
      </c>
      <c r="G102" s="48">
        <v>44224.34</v>
      </c>
      <c r="H102" s="56">
        <v>3606.35</v>
      </c>
      <c r="I102" s="34"/>
      <c r="J102" s="15"/>
      <c r="K102" s="15"/>
      <c r="L102" s="16"/>
    </row>
    <row r="103" spans="1:12" s="17" customFormat="1" ht="12.75" customHeight="1">
      <c r="A103" s="12">
        <v>19</v>
      </c>
      <c r="B103" s="12" t="s">
        <v>27</v>
      </c>
      <c r="C103" s="13"/>
      <c r="D103" s="13">
        <v>65000</v>
      </c>
      <c r="E103" s="14">
        <v>36499.68</v>
      </c>
      <c r="F103" s="14">
        <v>65000</v>
      </c>
      <c r="G103" s="48">
        <v>35421.82</v>
      </c>
      <c r="H103" s="56">
        <v>5153</v>
      </c>
      <c r="I103" s="34"/>
      <c r="J103" s="15"/>
      <c r="K103" s="15"/>
      <c r="L103" s="16"/>
    </row>
    <row r="104" spans="1:12" s="17" customFormat="1" ht="12.75" customHeight="1">
      <c r="A104" s="12">
        <v>20</v>
      </c>
      <c r="B104" s="12" t="s">
        <v>28</v>
      </c>
      <c r="C104" s="13"/>
      <c r="D104" s="13">
        <v>71000</v>
      </c>
      <c r="E104" s="14">
        <v>40037.71</v>
      </c>
      <c r="F104" s="14">
        <v>72000</v>
      </c>
      <c r="G104" s="48">
        <v>40216.68</v>
      </c>
      <c r="H104" s="56">
        <v>4819.31</v>
      </c>
      <c r="I104" s="34"/>
      <c r="J104" s="15"/>
      <c r="K104" s="15"/>
      <c r="L104" s="16"/>
    </row>
    <row r="105" spans="1:12" s="17" customFormat="1" ht="12.75" customHeight="1">
      <c r="A105" s="12">
        <v>21</v>
      </c>
      <c r="B105" s="12" t="s">
        <v>50</v>
      </c>
      <c r="C105" s="13"/>
      <c r="D105" s="13">
        <v>45000</v>
      </c>
      <c r="E105" s="14">
        <v>22497.18</v>
      </c>
      <c r="F105" s="14">
        <v>45000</v>
      </c>
      <c r="G105" s="48">
        <v>22621.49</v>
      </c>
      <c r="H105" s="56">
        <v>702.8</v>
      </c>
      <c r="I105" s="34"/>
      <c r="J105" s="15"/>
      <c r="K105" s="15"/>
      <c r="L105" s="16"/>
    </row>
    <row r="106" spans="1:12" s="17" customFormat="1" ht="12.75" customHeight="1">
      <c r="A106" s="12">
        <v>22</v>
      </c>
      <c r="B106" s="12" t="s">
        <v>29</v>
      </c>
      <c r="C106" s="13"/>
      <c r="D106" s="13">
        <v>59000</v>
      </c>
      <c r="E106" s="14">
        <v>34702.47</v>
      </c>
      <c r="F106" s="14">
        <v>59000</v>
      </c>
      <c r="G106" s="48">
        <v>36950.68</v>
      </c>
      <c r="H106" s="56">
        <v>1578.61</v>
      </c>
      <c r="I106" s="34"/>
      <c r="J106" s="15"/>
      <c r="K106" s="15"/>
      <c r="L106" s="16"/>
    </row>
    <row r="107" spans="1:12" s="17" customFormat="1" ht="12.75" customHeight="1">
      <c r="A107" s="12">
        <v>23</v>
      </c>
      <c r="B107" s="12" t="s">
        <v>30</v>
      </c>
      <c r="C107" s="13"/>
      <c r="D107" s="13">
        <v>55500</v>
      </c>
      <c r="E107" s="14">
        <v>32981.9</v>
      </c>
      <c r="F107" s="14">
        <v>55000</v>
      </c>
      <c r="G107" s="48">
        <v>32658.25</v>
      </c>
      <c r="H107" s="56">
        <v>1714.39</v>
      </c>
      <c r="I107" s="34"/>
      <c r="J107" s="15"/>
      <c r="K107" s="15"/>
      <c r="L107" s="16"/>
    </row>
    <row r="108" spans="1:12" s="17" customFormat="1" ht="12.75" customHeight="1">
      <c r="A108" s="12">
        <v>24</v>
      </c>
      <c r="B108" s="12" t="s">
        <v>31</v>
      </c>
      <c r="C108" s="13"/>
      <c r="D108" s="13">
        <v>108680</v>
      </c>
      <c r="E108" s="14">
        <v>50481.25</v>
      </c>
      <c r="F108" s="14">
        <v>108680</v>
      </c>
      <c r="G108" s="48">
        <v>43746.69</v>
      </c>
      <c r="H108" s="56">
        <v>47157.07</v>
      </c>
      <c r="I108" s="34"/>
      <c r="J108" s="15"/>
      <c r="K108" s="15"/>
      <c r="L108" s="16"/>
    </row>
    <row r="109" spans="1:12" s="17" customFormat="1" ht="12.75" customHeight="1">
      <c r="A109" s="12">
        <v>25</v>
      </c>
      <c r="B109" s="12" t="s">
        <v>32</v>
      </c>
      <c r="C109" s="13"/>
      <c r="D109" s="13">
        <v>90000</v>
      </c>
      <c r="E109" s="14">
        <v>60163.99</v>
      </c>
      <c r="F109" s="14">
        <v>92500</v>
      </c>
      <c r="G109" s="48">
        <v>61101.32</v>
      </c>
      <c r="H109" s="56">
        <v>4641.88</v>
      </c>
      <c r="I109" s="34"/>
      <c r="J109" s="15"/>
      <c r="K109" s="15"/>
      <c r="L109" s="16"/>
    </row>
    <row r="110" spans="1:12" s="17" customFormat="1" ht="12.75" customHeight="1">
      <c r="A110" s="12">
        <v>26</v>
      </c>
      <c r="B110" s="12" t="s">
        <v>33</v>
      </c>
      <c r="C110" s="13"/>
      <c r="D110" s="13">
        <v>70000</v>
      </c>
      <c r="E110" s="14">
        <v>35189.11</v>
      </c>
      <c r="F110" s="14">
        <v>65500</v>
      </c>
      <c r="G110" s="48">
        <v>27768.73</v>
      </c>
      <c r="H110" s="56">
        <v>27897.99</v>
      </c>
      <c r="I110" s="34"/>
      <c r="J110" s="15"/>
      <c r="K110" s="15"/>
      <c r="L110" s="16"/>
    </row>
    <row r="111" spans="1:12" s="17" customFormat="1" ht="12.75" customHeight="1">
      <c r="A111" s="12">
        <v>27</v>
      </c>
      <c r="B111" s="12" t="s">
        <v>34</v>
      </c>
      <c r="C111" s="13"/>
      <c r="D111" s="13">
        <v>74480</v>
      </c>
      <c r="E111" s="14">
        <v>41492.3</v>
      </c>
      <c r="F111" s="14">
        <v>74280</v>
      </c>
      <c r="G111" s="48">
        <v>40931.53</v>
      </c>
      <c r="H111" s="56">
        <v>1460.89</v>
      </c>
      <c r="I111" s="34"/>
      <c r="J111" s="15"/>
      <c r="K111" s="15"/>
      <c r="L111" s="16"/>
    </row>
    <row r="112" spans="1:12" s="17" customFormat="1" ht="12.75" customHeight="1">
      <c r="A112" s="12">
        <v>28</v>
      </c>
      <c r="B112" s="12" t="s">
        <v>55</v>
      </c>
      <c r="C112" s="13"/>
      <c r="D112" s="13">
        <v>44100</v>
      </c>
      <c r="E112" s="14">
        <v>32266.96</v>
      </c>
      <c r="F112" s="14">
        <v>44100</v>
      </c>
      <c r="G112" s="48">
        <v>32750.82</v>
      </c>
      <c r="H112" s="56">
        <v>11231.99</v>
      </c>
      <c r="I112" s="34"/>
      <c r="J112" s="15"/>
      <c r="K112" s="15"/>
      <c r="L112" s="16"/>
    </row>
    <row r="113" spans="1:12" s="17" customFormat="1" ht="12.75" customHeight="1">
      <c r="A113" s="12">
        <v>29</v>
      </c>
      <c r="B113" s="12" t="s">
        <v>36</v>
      </c>
      <c r="C113" s="13"/>
      <c r="D113" s="13">
        <v>139200</v>
      </c>
      <c r="E113" s="14">
        <v>45002.83</v>
      </c>
      <c r="F113" s="14">
        <v>139000</v>
      </c>
      <c r="G113" s="48">
        <v>44266.79</v>
      </c>
      <c r="H113" s="56">
        <v>6470.57</v>
      </c>
      <c r="I113" s="34"/>
      <c r="J113" s="15"/>
      <c r="K113" s="15"/>
      <c r="L113" s="16"/>
    </row>
    <row r="114" spans="1:12" s="17" customFormat="1" ht="12.75" customHeight="1">
      <c r="A114" s="12">
        <v>30</v>
      </c>
      <c r="B114" s="12" t="s">
        <v>37</v>
      </c>
      <c r="C114" s="13"/>
      <c r="D114" s="13">
        <v>112000</v>
      </c>
      <c r="E114" s="14">
        <v>57295.79</v>
      </c>
      <c r="F114" s="14">
        <v>112000</v>
      </c>
      <c r="G114" s="48">
        <v>58592.83</v>
      </c>
      <c r="H114" s="56">
        <v>3396.14</v>
      </c>
      <c r="I114" s="34"/>
      <c r="J114" s="15"/>
      <c r="K114" s="15"/>
      <c r="L114" s="16"/>
    </row>
    <row r="115" spans="1:12" s="17" customFormat="1" ht="12.75" customHeight="1">
      <c r="A115" s="12">
        <v>31</v>
      </c>
      <c r="B115" s="12" t="s">
        <v>56</v>
      </c>
      <c r="C115" s="13"/>
      <c r="D115" s="13">
        <v>64420</v>
      </c>
      <c r="E115" s="14">
        <v>31268.28</v>
      </c>
      <c r="F115" s="14">
        <v>63000</v>
      </c>
      <c r="G115" s="48">
        <v>30935.33</v>
      </c>
      <c r="H115" s="56">
        <v>7067.82</v>
      </c>
      <c r="I115" s="34"/>
      <c r="J115" s="15"/>
      <c r="K115" s="15"/>
      <c r="L115" s="16"/>
    </row>
    <row r="116" spans="1:12" s="17" customFormat="1" ht="12.75" customHeight="1">
      <c r="A116" s="12">
        <v>32</v>
      </c>
      <c r="B116" s="12" t="s">
        <v>38</v>
      </c>
      <c r="C116" s="13"/>
      <c r="D116" s="13">
        <v>130500</v>
      </c>
      <c r="E116" s="14">
        <v>49198.2</v>
      </c>
      <c r="F116" s="14">
        <v>130500</v>
      </c>
      <c r="G116" s="48">
        <v>49153.02</v>
      </c>
      <c r="H116" s="56">
        <v>4515.82</v>
      </c>
      <c r="I116" s="34"/>
      <c r="J116" s="15"/>
      <c r="K116" s="15"/>
      <c r="L116" s="16"/>
    </row>
    <row r="117" spans="1:12" s="17" customFormat="1" ht="12.75" customHeight="1">
      <c r="A117" s="12">
        <v>33</v>
      </c>
      <c r="B117" s="12" t="s">
        <v>39</v>
      </c>
      <c r="C117" s="13"/>
      <c r="D117" s="13">
        <v>100000</v>
      </c>
      <c r="E117" s="14">
        <v>35263.7</v>
      </c>
      <c r="F117" s="14">
        <v>95000</v>
      </c>
      <c r="G117" s="48">
        <v>42832.03</v>
      </c>
      <c r="H117" s="56">
        <v>15026.51</v>
      </c>
      <c r="I117" s="34"/>
      <c r="J117" s="15"/>
      <c r="K117" s="15"/>
      <c r="L117" s="16"/>
    </row>
    <row r="118" spans="1:12" s="17" customFormat="1" ht="12.75" customHeight="1">
      <c r="A118" s="12">
        <v>34</v>
      </c>
      <c r="B118" s="12" t="s">
        <v>40</v>
      </c>
      <c r="C118" s="13"/>
      <c r="D118" s="13">
        <v>73915</v>
      </c>
      <c r="E118" s="14">
        <v>33598.8</v>
      </c>
      <c r="F118" s="14">
        <v>75150</v>
      </c>
      <c r="G118" s="48">
        <v>30865.59</v>
      </c>
      <c r="H118" s="56">
        <v>7183.66</v>
      </c>
      <c r="I118" s="34"/>
      <c r="J118" s="15"/>
      <c r="K118" s="15"/>
      <c r="L118" s="16"/>
    </row>
    <row r="119" spans="1:12" s="17" customFormat="1" ht="12.75" customHeight="1">
      <c r="A119" s="12">
        <v>35</v>
      </c>
      <c r="B119" s="12" t="s">
        <v>41</v>
      </c>
      <c r="C119" s="13"/>
      <c r="D119" s="13">
        <v>96000</v>
      </c>
      <c r="E119" s="14">
        <v>44157.1</v>
      </c>
      <c r="F119" s="14">
        <v>96000</v>
      </c>
      <c r="G119" s="48">
        <v>44315.84</v>
      </c>
      <c r="H119" s="56">
        <v>353.32</v>
      </c>
      <c r="I119" s="34"/>
      <c r="J119" s="15"/>
      <c r="K119" s="15"/>
      <c r="L119" s="16"/>
    </row>
    <row r="120" spans="1:12" s="17" customFormat="1" ht="12.75" customHeight="1">
      <c r="A120" s="12">
        <v>36</v>
      </c>
      <c r="B120" s="12" t="s">
        <v>42</v>
      </c>
      <c r="C120" s="13"/>
      <c r="D120" s="13">
        <v>103700</v>
      </c>
      <c r="E120" s="14">
        <v>63417.25</v>
      </c>
      <c r="F120" s="14">
        <v>103700</v>
      </c>
      <c r="G120" s="48">
        <v>62675.2</v>
      </c>
      <c r="H120" s="56">
        <v>881.18</v>
      </c>
      <c r="I120" s="34"/>
      <c r="J120" s="15"/>
      <c r="K120" s="15"/>
      <c r="L120" s="16"/>
    </row>
    <row r="121" spans="1:12" s="17" customFormat="1" ht="12.75" customHeight="1">
      <c r="A121" s="12">
        <v>37</v>
      </c>
      <c r="B121" s="12" t="s">
        <v>43</v>
      </c>
      <c r="C121" s="13"/>
      <c r="D121" s="13">
        <v>112160</v>
      </c>
      <c r="E121" s="14">
        <v>68888.67</v>
      </c>
      <c r="F121" s="14">
        <v>112160</v>
      </c>
      <c r="G121" s="48">
        <v>67923.86</v>
      </c>
      <c r="H121" s="56">
        <v>4051.43</v>
      </c>
      <c r="I121" s="34"/>
      <c r="J121" s="15"/>
      <c r="K121" s="15"/>
      <c r="L121" s="16"/>
    </row>
    <row r="122" spans="1:12" s="17" customFormat="1" ht="12.75" customHeight="1">
      <c r="A122" s="12">
        <v>38</v>
      </c>
      <c r="B122" s="12" t="s">
        <v>44</v>
      </c>
      <c r="C122" s="13"/>
      <c r="D122" s="13">
        <v>81000</v>
      </c>
      <c r="E122" s="14">
        <v>50128.22</v>
      </c>
      <c r="F122" s="14">
        <v>81000</v>
      </c>
      <c r="G122" s="48">
        <v>49393.98</v>
      </c>
      <c r="H122" s="56">
        <v>899.89</v>
      </c>
      <c r="I122" s="34"/>
      <c r="J122" s="15"/>
      <c r="K122" s="15"/>
      <c r="L122" s="16"/>
    </row>
    <row r="123" spans="1:12" s="17" customFormat="1" ht="12.75" customHeight="1">
      <c r="A123" s="12">
        <v>39</v>
      </c>
      <c r="B123" s="12" t="s">
        <v>57</v>
      </c>
      <c r="C123" s="13"/>
      <c r="D123" s="14">
        <v>37000</v>
      </c>
      <c r="E123" s="13">
        <v>15959.55</v>
      </c>
      <c r="F123" s="14">
        <v>36000</v>
      </c>
      <c r="G123" s="48">
        <v>21974.59</v>
      </c>
      <c r="H123" s="56">
        <v>2873.55</v>
      </c>
      <c r="I123" s="34"/>
      <c r="J123" s="15"/>
      <c r="K123" s="15"/>
      <c r="L123" s="16"/>
    </row>
    <row r="124" spans="1:12" s="17" customFormat="1" ht="15" customHeight="1">
      <c r="A124" s="16"/>
      <c r="B124" s="16" t="s">
        <v>58</v>
      </c>
      <c r="C124" s="15">
        <f aca="true" t="shared" si="5" ref="C124:I124">SUM(C85:C123)</f>
        <v>0</v>
      </c>
      <c r="D124" s="15">
        <f t="shared" si="5"/>
        <v>3179032</v>
      </c>
      <c r="E124" s="15">
        <f t="shared" si="5"/>
        <v>1622932.4300000002</v>
      </c>
      <c r="F124" s="15">
        <f t="shared" si="5"/>
        <v>3180405</v>
      </c>
      <c r="G124" s="15">
        <f t="shared" si="5"/>
        <v>1663384.8800000006</v>
      </c>
      <c r="H124" s="15">
        <f t="shared" si="5"/>
        <v>256052.87000000005</v>
      </c>
      <c r="I124" s="33">
        <f t="shared" si="5"/>
        <v>0</v>
      </c>
      <c r="J124" s="15"/>
      <c r="K124" s="15"/>
      <c r="L124" s="16"/>
    </row>
    <row r="125" spans="1:12" s="17" customFormat="1" ht="12.75" customHeight="1">
      <c r="A125" s="12">
        <v>1</v>
      </c>
      <c r="B125" s="12" t="s">
        <v>90</v>
      </c>
      <c r="C125" s="14"/>
      <c r="D125" s="14">
        <v>90200</v>
      </c>
      <c r="E125" s="14">
        <v>36868</v>
      </c>
      <c r="F125" s="14">
        <v>90200</v>
      </c>
      <c r="G125" s="14">
        <v>24271</v>
      </c>
      <c r="H125" s="14">
        <v>24602</v>
      </c>
      <c r="I125" s="14"/>
      <c r="J125" s="15"/>
      <c r="K125" s="15"/>
      <c r="L125" s="16"/>
    </row>
    <row r="126" spans="1:12" s="17" customFormat="1" ht="12.75" customHeight="1">
      <c r="A126" s="12">
        <v>2</v>
      </c>
      <c r="B126" s="12" t="s">
        <v>91</v>
      </c>
      <c r="C126" s="14"/>
      <c r="D126" s="14">
        <v>26300</v>
      </c>
      <c r="E126" s="14">
        <v>13450</v>
      </c>
      <c r="F126" s="14">
        <v>20000</v>
      </c>
      <c r="G126" s="14">
        <v>11061</v>
      </c>
      <c r="H126" s="14">
        <v>6634</v>
      </c>
      <c r="I126" s="14"/>
      <c r="J126" s="15"/>
      <c r="K126" s="15"/>
      <c r="L126" s="16"/>
    </row>
    <row r="127" spans="1:12" s="17" customFormat="1" ht="12.75" customHeight="1">
      <c r="A127" s="16"/>
      <c r="B127" s="16" t="s">
        <v>92</v>
      </c>
      <c r="C127" s="15">
        <f aca="true" t="shared" si="6" ref="C127:I127">SUM(C125:C126)</f>
        <v>0</v>
      </c>
      <c r="D127" s="15">
        <f t="shared" si="6"/>
        <v>116500</v>
      </c>
      <c r="E127" s="15">
        <f t="shared" si="6"/>
        <v>50318</v>
      </c>
      <c r="F127" s="15">
        <f t="shared" si="6"/>
        <v>110200</v>
      </c>
      <c r="G127" s="15">
        <f t="shared" si="6"/>
        <v>35332</v>
      </c>
      <c r="H127" s="15">
        <f t="shared" si="6"/>
        <v>31236</v>
      </c>
      <c r="I127" s="19">
        <f t="shared" si="6"/>
        <v>0</v>
      </c>
      <c r="J127" s="15"/>
      <c r="K127" s="15"/>
      <c r="L127" s="16"/>
    </row>
    <row r="128" spans="1:12" s="17" customFormat="1" ht="12.75" customHeight="1">
      <c r="A128" s="12">
        <v>1</v>
      </c>
      <c r="B128" s="12" t="s">
        <v>86</v>
      </c>
      <c r="C128" s="14"/>
      <c r="D128" s="14">
        <v>500</v>
      </c>
      <c r="E128" s="14">
        <v>2</v>
      </c>
      <c r="F128" s="14">
        <v>400</v>
      </c>
      <c r="G128" s="14">
        <v>0</v>
      </c>
      <c r="H128" s="14">
        <v>270</v>
      </c>
      <c r="I128" s="14"/>
      <c r="J128" s="15"/>
      <c r="K128" s="15"/>
      <c r="L128" s="16"/>
    </row>
    <row r="129" spans="1:12" s="17" customFormat="1" ht="12.75" customHeight="1">
      <c r="A129" s="12">
        <v>2</v>
      </c>
      <c r="B129" s="12" t="s">
        <v>87</v>
      </c>
      <c r="C129" s="14"/>
      <c r="D129" s="14">
        <v>200</v>
      </c>
      <c r="E129" s="14">
        <v>2</v>
      </c>
      <c r="F129" s="14">
        <v>400</v>
      </c>
      <c r="G129" s="14">
        <v>0</v>
      </c>
      <c r="H129" s="14">
        <v>210</v>
      </c>
      <c r="I129" s="14"/>
      <c r="J129" s="15"/>
      <c r="K129" s="15"/>
      <c r="L129" s="16"/>
    </row>
    <row r="130" spans="1:12" s="17" customFormat="1" ht="12.75" customHeight="1">
      <c r="A130" s="12">
        <v>3</v>
      </c>
      <c r="B130" s="12" t="s">
        <v>88</v>
      </c>
      <c r="C130" s="14"/>
      <c r="D130" s="14">
        <v>500</v>
      </c>
      <c r="E130" s="14">
        <v>11</v>
      </c>
      <c r="F130" s="14">
        <v>1000</v>
      </c>
      <c r="G130" s="14">
        <v>0</v>
      </c>
      <c r="H130" s="14">
        <v>1118</v>
      </c>
      <c r="I130" s="14"/>
      <c r="J130" s="15"/>
      <c r="K130" s="15"/>
      <c r="L130" s="16"/>
    </row>
    <row r="131" spans="1:12" s="17" customFormat="1" ht="12.75" customHeight="1">
      <c r="A131" s="16"/>
      <c r="B131" s="16" t="s">
        <v>89</v>
      </c>
      <c r="C131" s="15">
        <f aca="true" t="shared" si="7" ref="C131:I131">SUM(C128:C130)</f>
        <v>0</v>
      </c>
      <c r="D131" s="15">
        <f t="shared" si="7"/>
        <v>1200</v>
      </c>
      <c r="E131" s="15">
        <f t="shared" si="7"/>
        <v>15</v>
      </c>
      <c r="F131" s="15">
        <f t="shared" si="7"/>
        <v>1800</v>
      </c>
      <c r="G131" s="15">
        <f t="shared" si="7"/>
        <v>0</v>
      </c>
      <c r="H131" s="15">
        <f t="shared" si="7"/>
        <v>1598</v>
      </c>
      <c r="I131" s="19">
        <f t="shared" si="7"/>
        <v>0</v>
      </c>
      <c r="J131" s="15"/>
      <c r="K131" s="15"/>
      <c r="L131" s="16"/>
    </row>
    <row r="132" spans="1:12" s="23" customFormat="1" ht="12.75" customHeight="1">
      <c r="A132" s="12">
        <v>1</v>
      </c>
      <c r="B132" s="12" t="s">
        <v>71</v>
      </c>
      <c r="C132" s="14"/>
      <c r="D132" s="14">
        <v>402367</v>
      </c>
      <c r="E132" s="14">
        <v>114419</v>
      </c>
      <c r="F132" s="14">
        <v>384904</v>
      </c>
      <c r="G132" s="14">
        <v>116361</v>
      </c>
      <c r="H132" s="14">
        <v>47596</v>
      </c>
      <c r="I132" s="14"/>
      <c r="J132" s="19"/>
      <c r="K132" s="19"/>
      <c r="L132" s="12"/>
    </row>
    <row r="133" spans="1:12" s="23" customFormat="1" ht="12.75" customHeight="1">
      <c r="A133" s="12">
        <v>2</v>
      </c>
      <c r="B133" s="12" t="s">
        <v>72</v>
      </c>
      <c r="C133" s="14"/>
      <c r="D133" s="14">
        <v>122000</v>
      </c>
      <c r="E133" s="14">
        <v>77506</v>
      </c>
      <c r="F133" s="14">
        <v>140000</v>
      </c>
      <c r="G133" s="14">
        <v>13754</v>
      </c>
      <c r="H133" s="14">
        <v>200420</v>
      </c>
      <c r="I133" s="14"/>
      <c r="J133" s="19"/>
      <c r="K133" s="19"/>
      <c r="L133" s="12"/>
    </row>
    <row r="134" spans="1:12" s="23" customFormat="1" ht="12.75" customHeight="1" hidden="1">
      <c r="A134" s="12">
        <v>3</v>
      </c>
      <c r="B134" s="12" t="s">
        <v>72</v>
      </c>
      <c r="C134" s="14"/>
      <c r="D134" s="14"/>
      <c r="E134" s="14"/>
      <c r="F134" s="14"/>
      <c r="G134" s="14"/>
      <c r="H134" s="14"/>
      <c r="I134" s="14"/>
      <c r="J134" s="19"/>
      <c r="K134" s="19"/>
      <c r="L134" s="12"/>
    </row>
    <row r="135" spans="1:12" s="17" customFormat="1" ht="12.75" customHeight="1">
      <c r="A135" s="12"/>
      <c r="B135" s="16" t="s">
        <v>73</v>
      </c>
      <c r="C135" s="15">
        <f aca="true" t="shared" si="8" ref="C135:I135">SUM(C132:C134)</f>
        <v>0</v>
      </c>
      <c r="D135" s="15">
        <f t="shared" si="8"/>
        <v>524367</v>
      </c>
      <c r="E135" s="15">
        <f t="shared" si="8"/>
        <v>191925</v>
      </c>
      <c r="F135" s="15">
        <f t="shared" si="8"/>
        <v>524904</v>
      </c>
      <c r="G135" s="15">
        <f t="shared" si="8"/>
        <v>130115</v>
      </c>
      <c r="H135" s="15">
        <f t="shared" si="8"/>
        <v>248016</v>
      </c>
      <c r="I135" s="19">
        <f t="shared" si="8"/>
        <v>0</v>
      </c>
      <c r="J135" s="15"/>
      <c r="K135" s="15"/>
      <c r="L135" s="16"/>
    </row>
    <row r="136" spans="1:12" s="17" customFormat="1" ht="12.75" customHeight="1">
      <c r="A136" s="12">
        <v>1</v>
      </c>
      <c r="B136" s="12" t="s">
        <v>17</v>
      </c>
      <c r="C136" s="13"/>
      <c r="D136" s="14">
        <v>50000</v>
      </c>
      <c r="E136" s="14">
        <v>44595</v>
      </c>
      <c r="F136" s="14">
        <v>50000</v>
      </c>
      <c r="G136" s="14">
        <v>37290.02</v>
      </c>
      <c r="H136" s="47">
        <v>13708.3</v>
      </c>
      <c r="I136" s="14"/>
      <c r="J136" s="15"/>
      <c r="K136" s="15"/>
      <c r="L136" s="16"/>
    </row>
    <row r="137" spans="1:12" s="17" customFormat="1" ht="12.75" customHeight="1">
      <c r="A137" s="12">
        <v>2</v>
      </c>
      <c r="B137" s="12" t="s">
        <v>27</v>
      </c>
      <c r="C137" s="13"/>
      <c r="D137" s="14">
        <v>2000</v>
      </c>
      <c r="E137" s="14">
        <v>885</v>
      </c>
      <c r="F137" s="14">
        <v>2000</v>
      </c>
      <c r="G137" s="14">
        <v>885</v>
      </c>
      <c r="H137" s="47">
        <v>89.55</v>
      </c>
      <c r="I137" s="14"/>
      <c r="J137" s="15"/>
      <c r="K137" s="15"/>
      <c r="L137" s="16"/>
    </row>
    <row r="138" spans="1:12" s="17" customFormat="1" ht="12.75" customHeight="1">
      <c r="A138" s="12">
        <v>3</v>
      </c>
      <c r="B138" s="12" t="s">
        <v>43</v>
      </c>
      <c r="C138" s="13"/>
      <c r="D138" s="14">
        <v>9002</v>
      </c>
      <c r="E138" s="14">
        <v>7483.32</v>
      </c>
      <c r="F138" s="14">
        <v>9002</v>
      </c>
      <c r="G138" s="14">
        <v>6432.27</v>
      </c>
      <c r="H138" s="47">
        <v>1058.86</v>
      </c>
      <c r="I138" s="14"/>
      <c r="J138" s="19"/>
      <c r="K138" s="19"/>
      <c r="L138" s="12"/>
    </row>
    <row r="139" spans="1:12" s="17" customFormat="1" ht="12.75" customHeight="1">
      <c r="A139" s="16"/>
      <c r="B139" s="16" t="s">
        <v>54</v>
      </c>
      <c r="C139" s="24">
        <f aca="true" t="shared" si="9" ref="C139:I139">SUM(C136:C138)</f>
        <v>0</v>
      </c>
      <c r="D139" s="15">
        <f t="shared" si="9"/>
        <v>61002</v>
      </c>
      <c r="E139" s="15">
        <f t="shared" si="9"/>
        <v>52963.32</v>
      </c>
      <c r="F139" s="15">
        <f t="shared" si="9"/>
        <v>61002</v>
      </c>
      <c r="G139" s="15">
        <f t="shared" si="9"/>
        <v>44607.28999999999</v>
      </c>
      <c r="H139" s="15">
        <f t="shared" si="9"/>
        <v>14856.71</v>
      </c>
      <c r="I139" s="19">
        <f t="shared" si="9"/>
        <v>0</v>
      </c>
      <c r="J139" s="15"/>
      <c r="K139" s="15"/>
      <c r="L139" s="16"/>
    </row>
    <row r="140" spans="1:12" s="32" customFormat="1" ht="13.5" customHeight="1">
      <c r="A140" s="29">
        <v>1</v>
      </c>
      <c r="B140" s="29" t="s">
        <v>93</v>
      </c>
      <c r="C140" s="30"/>
      <c r="D140" s="30">
        <v>150</v>
      </c>
      <c r="E140" s="30">
        <v>21</v>
      </c>
      <c r="F140" s="30">
        <v>0</v>
      </c>
      <c r="G140" s="30">
        <v>0</v>
      </c>
      <c r="H140" s="30">
        <v>2172</v>
      </c>
      <c r="I140" s="30"/>
      <c r="J140" s="31"/>
      <c r="K140" s="31"/>
      <c r="L140" s="29"/>
    </row>
    <row r="141" spans="1:12" s="17" customFormat="1" ht="10.5" customHeight="1">
      <c r="A141" s="12">
        <v>2</v>
      </c>
      <c r="B141" s="12" t="s">
        <v>94</v>
      </c>
      <c r="C141" s="14"/>
      <c r="D141" s="30">
        <v>61000</v>
      </c>
      <c r="E141" s="30">
        <v>29613</v>
      </c>
      <c r="F141" s="30">
        <v>94573</v>
      </c>
      <c r="G141" s="30">
        <v>22797</v>
      </c>
      <c r="H141" s="30">
        <v>60389</v>
      </c>
      <c r="I141" s="14"/>
      <c r="J141" s="15"/>
      <c r="K141" s="15"/>
      <c r="L141" s="16"/>
    </row>
    <row r="142" spans="1:12" s="17" customFormat="1" ht="12.75" customHeight="1">
      <c r="A142" s="16"/>
      <c r="B142" s="16" t="s">
        <v>95</v>
      </c>
      <c r="C142" s="15">
        <f aca="true" t="shared" si="10" ref="C142:I142">SUM(C140:C141)</f>
        <v>0</v>
      </c>
      <c r="D142" s="15">
        <f t="shared" si="10"/>
        <v>61150</v>
      </c>
      <c r="E142" s="15">
        <f t="shared" si="10"/>
        <v>29634</v>
      </c>
      <c r="F142" s="15">
        <f t="shared" si="10"/>
        <v>94573</v>
      </c>
      <c r="G142" s="15">
        <f t="shared" si="10"/>
        <v>22797</v>
      </c>
      <c r="H142" s="15">
        <f t="shared" si="10"/>
        <v>62561</v>
      </c>
      <c r="I142" s="19">
        <f t="shared" si="10"/>
        <v>0</v>
      </c>
      <c r="J142" s="15"/>
      <c r="K142" s="15"/>
      <c r="L142" s="16"/>
    </row>
    <row r="143" spans="1:12" s="17" customFormat="1" ht="12.75" customHeight="1">
      <c r="A143" s="12">
        <v>1</v>
      </c>
      <c r="B143" s="12" t="s">
        <v>96</v>
      </c>
      <c r="C143" s="15"/>
      <c r="D143" s="15">
        <v>30086</v>
      </c>
      <c r="E143" s="15">
        <v>30086</v>
      </c>
      <c r="F143" s="15">
        <v>12650</v>
      </c>
      <c r="G143" s="15">
        <v>12650</v>
      </c>
      <c r="H143" s="15">
        <v>23044</v>
      </c>
      <c r="I143" s="19"/>
      <c r="J143" s="15"/>
      <c r="K143" s="15"/>
      <c r="L143" s="16"/>
    </row>
    <row r="144" spans="1:12" s="17" customFormat="1" ht="12.75" customHeight="1">
      <c r="A144" s="12">
        <v>2</v>
      </c>
      <c r="B144" s="12" t="s">
        <v>97</v>
      </c>
      <c r="C144" s="15"/>
      <c r="D144" s="15">
        <v>153000</v>
      </c>
      <c r="E144" s="15">
        <v>75569</v>
      </c>
      <c r="F144" s="15">
        <v>201000</v>
      </c>
      <c r="G144" s="15">
        <v>92225</v>
      </c>
      <c r="H144" s="15">
        <v>33009</v>
      </c>
      <c r="I144" s="19"/>
      <c r="J144" s="15"/>
      <c r="K144" s="15"/>
      <c r="L144" s="16"/>
    </row>
    <row r="145" spans="1:12" s="17" customFormat="1" ht="12.75" customHeight="1">
      <c r="A145" s="12">
        <v>3</v>
      </c>
      <c r="B145" s="12" t="s">
        <v>98</v>
      </c>
      <c r="C145" s="19"/>
      <c r="D145" s="28">
        <v>136500</v>
      </c>
      <c r="E145" s="28">
        <v>79844</v>
      </c>
      <c r="F145" s="28">
        <v>136500</v>
      </c>
      <c r="G145" s="28">
        <v>87025</v>
      </c>
      <c r="H145" s="28">
        <v>93686</v>
      </c>
      <c r="I145" s="19"/>
      <c r="J145" s="15"/>
      <c r="K145" s="15"/>
      <c r="L145" s="16"/>
    </row>
    <row r="146" spans="1:12" s="17" customFormat="1" ht="12.75" customHeight="1">
      <c r="A146" s="12">
        <v>4</v>
      </c>
      <c r="B146" s="12" t="s">
        <v>99</v>
      </c>
      <c r="C146" s="19"/>
      <c r="D146" s="28">
        <v>258900</v>
      </c>
      <c r="E146" s="28">
        <v>75669</v>
      </c>
      <c r="F146" s="28">
        <v>258900</v>
      </c>
      <c r="G146" s="28">
        <v>180786</v>
      </c>
      <c r="H146" s="28">
        <v>61147</v>
      </c>
      <c r="I146" s="19"/>
      <c r="J146" s="15"/>
      <c r="K146" s="15"/>
      <c r="L146" s="16"/>
    </row>
    <row r="147" spans="1:12" s="17" customFormat="1" ht="12.75" customHeight="1">
      <c r="A147" s="12">
        <v>5</v>
      </c>
      <c r="B147" s="12" t="s">
        <v>100</v>
      </c>
      <c r="C147" s="19"/>
      <c r="D147" s="28">
        <v>830</v>
      </c>
      <c r="E147" s="28">
        <v>327</v>
      </c>
      <c r="F147" s="28">
        <v>2300</v>
      </c>
      <c r="G147" s="28">
        <v>1343</v>
      </c>
      <c r="H147" s="28">
        <v>975</v>
      </c>
      <c r="I147" s="19"/>
      <c r="J147" s="15"/>
      <c r="K147" s="15"/>
      <c r="L147" s="16"/>
    </row>
    <row r="148" spans="1:12" s="17" customFormat="1" ht="12.75" customHeight="1">
      <c r="A148" s="12">
        <v>6</v>
      </c>
      <c r="B148" s="12" t="s">
        <v>101</v>
      </c>
      <c r="C148" s="19"/>
      <c r="D148" s="28">
        <v>6050</v>
      </c>
      <c r="E148" s="28">
        <v>8049</v>
      </c>
      <c r="F148" s="28">
        <v>8300</v>
      </c>
      <c r="G148" s="28">
        <v>45</v>
      </c>
      <c r="H148" s="28">
        <v>10385</v>
      </c>
      <c r="I148" s="19"/>
      <c r="J148" s="15"/>
      <c r="K148" s="15"/>
      <c r="L148" s="16"/>
    </row>
    <row r="149" spans="1:12" s="23" customFormat="1" ht="12.75" customHeight="1">
      <c r="A149" s="12">
        <v>7</v>
      </c>
      <c r="B149" s="12" t="s">
        <v>102</v>
      </c>
      <c r="C149" s="19"/>
      <c r="D149" s="28">
        <v>55000</v>
      </c>
      <c r="E149" s="28">
        <v>27875</v>
      </c>
      <c r="F149" s="28">
        <v>55000</v>
      </c>
      <c r="G149" s="28">
        <v>17101</v>
      </c>
      <c r="H149" s="28">
        <v>44349</v>
      </c>
      <c r="I149" s="19"/>
      <c r="J149" s="19"/>
      <c r="K149" s="19"/>
      <c r="L149" s="12"/>
    </row>
    <row r="150" spans="1:12" s="23" customFormat="1" ht="12.75" customHeight="1">
      <c r="A150" s="12">
        <v>8</v>
      </c>
      <c r="B150" s="12" t="s">
        <v>108</v>
      </c>
      <c r="C150" s="19"/>
      <c r="D150" s="28">
        <v>37500</v>
      </c>
      <c r="E150" s="28">
        <v>26892</v>
      </c>
      <c r="F150" s="28">
        <v>64060</v>
      </c>
      <c r="G150" s="28">
        <v>37116</v>
      </c>
      <c r="H150" s="28">
        <v>16336</v>
      </c>
      <c r="I150" s="19"/>
      <c r="J150" s="19"/>
      <c r="K150" s="19"/>
      <c r="L150" s="12"/>
    </row>
    <row r="151" spans="1:12" s="23" customFormat="1" ht="12.75" customHeight="1">
      <c r="A151" s="12">
        <v>9</v>
      </c>
      <c r="B151" s="12" t="s">
        <v>117</v>
      </c>
      <c r="C151" s="19"/>
      <c r="D151" s="28">
        <v>300</v>
      </c>
      <c r="E151" s="28">
        <v>81</v>
      </c>
      <c r="F151" s="28">
        <v>1335</v>
      </c>
      <c r="G151" s="28">
        <v>13495</v>
      </c>
      <c r="H151" s="28">
        <v>0</v>
      </c>
      <c r="I151" s="19"/>
      <c r="J151" s="19"/>
      <c r="K151" s="19"/>
      <c r="L151" s="12"/>
    </row>
    <row r="152" spans="1:12" s="23" customFormat="1" ht="12.75" customHeight="1">
      <c r="A152" s="12">
        <v>10</v>
      </c>
      <c r="B152" s="12" t="s">
        <v>118</v>
      </c>
      <c r="C152" s="19"/>
      <c r="D152" s="28">
        <v>14485</v>
      </c>
      <c r="E152" s="28">
        <v>14006</v>
      </c>
      <c r="F152" s="28">
        <v>1500</v>
      </c>
      <c r="G152" s="28">
        <v>0</v>
      </c>
      <c r="H152" s="28">
        <v>14006</v>
      </c>
      <c r="I152" s="19"/>
      <c r="J152" s="19"/>
      <c r="K152" s="19"/>
      <c r="L152" s="12"/>
    </row>
    <row r="153" spans="1:12" s="23" customFormat="1" ht="12.75" customHeight="1">
      <c r="A153" s="12">
        <v>11</v>
      </c>
      <c r="B153" s="12" t="s">
        <v>107</v>
      </c>
      <c r="C153" s="19"/>
      <c r="D153" s="28">
        <v>160000</v>
      </c>
      <c r="E153" s="28">
        <v>124309</v>
      </c>
      <c r="F153" s="28">
        <v>160000</v>
      </c>
      <c r="G153" s="28">
        <v>84398</v>
      </c>
      <c r="H153" s="28">
        <v>125427</v>
      </c>
      <c r="I153" s="19"/>
      <c r="J153" s="19"/>
      <c r="K153" s="19"/>
      <c r="L153" s="12"/>
    </row>
    <row r="154" spans="1:12" s="23" customFormat="1" ht="12.75" customHeight="1">
      <c r="A154" s="12">
        <v>12</v>
      </c>
      <c r="B154" s="12" t="s">
        <v>103</v>
      </c>
      <c r="C154" s="15"/>
      <c r="D154" s="15">
        <v>0</v>
      </c>
      <c r="E154" s="15">
        <v>5</v>
      </c>
      <c r="F154" s="15">
        <v>0</v>
      </c>
      <c r="G154" s="15">
        <v>0</v>
      </c>
      <c r="H154" s="15">
        <v>514</v>
      </c>
      <c r="I154" s="19"/>
      <c r="J154" s="19"/>
      <c r="K154" s="19"/>
      <c r="L154" s="12"/>
    </row>
    <row r="155" spans="1:9" ht="12.75" customHeight="1">
      <c r="A155" s="2"/>
      <c r="B155" s="2"/>
      <c r="C155" s="25"/>
      <c r="D155" s="25"/>
      <c r="E155" s="25"/>
      <c r="F155" s="26"/>
      <c r="G155" s="26"/>
      <c r="H155" s="26"/>
      <c r="I155" s="26"/>
    </row>
    <row r="156" spans="3:9" ht="12.75" customHeight="1">
      <c r="C156" s="26"/>
      <c r="D156" s="26"/>
      <c r="E156" s="26"/>
      <c r="F156" s="26"/>
      <c r="G156" s="26"/>
      <c r="H156" s="26"/>
      <c r="I156" s="26"/>
    </row>
    <row r="157" spans="3:9" ht="12.75" customHeight="1">
      <c r="C157" s="26"/>
      <c r="D157" s="26"/>
      <c r="E157" s="26"/>
      <c r="F157" s="26"/>
      <c r="G157" s="26"/>
      <c r="H157" s="26"/>
      <c r="I157" s="26"/>
    </row>
    <row r="158" spans="3:9" ht="12.75" customHeight="1">
      <c r="C158" s="26"/>
      <c r="D158" s="26"/>
      <c r="E158" s="26"/>
      <c r="F158" s="27"/>
      <c r="G158" s="26"/>
      <c r="H158" s="26"/>
      <c r="I158" s="26"/>
    </row>
    <row r="159" spans="3:9" ht="12.75" customHeight="1">
      <c r="C159" s="26"/>
      <c r="D159" s="26"/>
      <c r="E159" s="26"/>
      <c r="F159" s="26"/>
      <c r="G159" s="26"/>
      <c r="H159" s="26"/>
      <c r="I159" s="26"/>
    </row>
    <row r="160" spans="3:9" ht="12.75" customHeight="1">
      <c r="C160" s="26"/>
      <c r="D160" s="26"/>
      <c r="E160" s="26"/>
      <c r="F160" s="26"/>
      <c r="G160" s="26"/>
      <c r="H160" s="26"/>
      <c r="I160" s="26"/>
    </row>
    <row r="161" spans="3:9" ht="12.75" customHeight="1">
      <c r="C161" s="26"/>
      <c r="D161" s="26"/>
      <c r="E161" s="26"/>
      <c r="F161" s="26"/>
      <c r="G161" s="26"/>
      <c r="H161" s="26"/>
      <c r="I161" s="26"/>
    </row>
    <row r="162" spans="3:9" ht="12.75" customHeight="1">
      <c r="C162" s="26"/>
      <c r="D162" s="26"/>
      <c r="E162" s="26"/>
      <c r="F162" s="26"/>
      <c r="G162" s="26"/>
      <c r="H162" s="26"/>
      <c r="I162" s="26"/>
    </row>
    <row r="163" spans="3:9" ht="12.75" customHeight="1">
      <c r="C163" s="26"/>
      <c r="D163" s="26"/>
      <c r="E163" s="26"/>
      <c r="F163" s="26"/>
      <c r="G163" s="26"/>
      <c r="H163" s="26"/>
      <c r="I163" s="26"/>
    </row>
    <row r="164" spans="3:9" ht="12.75" customHeight="1">
      <c r="C164" s="26"/>
      <c r="D164" s="26"/>
      <c r="E164" s="26"/>
      <c r="F164" s="26"/>
      <c r="G164" s="26"/>
      <c r="H164" s="26"/>
      <c r="I164" s="26"/>
    </row>
    <row r="165" spans="3:9" ht="12.75" customHeight="1">
      <c r="C165" s="26"/>
      <c r="D165" s="26"/>
      <c r="E165" s="26"/>
      <c r="F165" s="26"/>
      <c r="G165" s="26"/>
      <c r="H165" s="26"/>
      <c r="I165" s="26"/>
    </row>
    <row r="166" spans="3:9" ht="12.75" customHeight="1">
      <c r="C166" s="26"/>
      <c r="D166" s="26"/>
      <c r="E166" s="26"/>
      <c r="F166" s="26"/>
      <c r="G166" s="26"/>
      <c r="H166" s="26"/>
      <c r="I166" s="26"/>
    </row>
    <row r="167" spans="3:9" ht="12.75" customHeight="1">
      <c r="C167" s="26"/>
      <c r="D167" s="26"/>
      <c r="E167" s="26"/>
      <c r="F167" s="26"/>
      <c r="G167" s="26"/>
      <c r="H167" s="26"/>
      <c r="I167" s="26"/>
    </row>
    <row r="168" spans="3:9" ht="12.75" customHeight="1">
      <c r="C168" s="26"/>
      <c r="D168" s="26"/>
      <c r="E168" s="26"/>
      <c r="F168" s="26"/>
      <c r="G168" s="26"/>
      <c r="H168" s="26"/>
      <c r="I168" s="26"/>
    </row>
    <row r="169" spans="3:9" ht="12.75" customHeight="1">
      <c r="C169" s="26"/>
      <c r="D169" s="26"/>
      <c r="E169" s="26"/>
      <c r="F169" s="26"/>
      <c r="G169" s="26"/>
      <c r="H169" s="26"/>
      <c r="I169" s="26"/>
    </row>
    <row r="170" spans="3:9" ht="12.75" customHeight="1">
      <c r="C170" s="26"/>
      <c r="D170" s="26"/>
      <c r="E170" s="26"/>
      <c r="F170" s="26"/>
      <c r="G170" s="26"/>
      <c r="H170" s="26"/>
      <c r="I170" s="26"/>
    </row>
    <row r="171" spans="3:9" ht="12.75" customHeight="1">
      <c r="C171" s="26"/>
      <c r="D171" s="26"/>
      <c r="E171" s="26"/>
      <c r="F171" s="26"/>
      <c r="G171" s="26"/>
      <c r="H171" s="26"/>
      <c r="I171" s="26"/>
    </row>
    <row r="172" spans="3:9" ht="12.75" customHeight="1">
      <c r="C172" s="26"/>
      <c r="D172" s="26"/>
      <c r="E172" s="26"/>
      <c r="F172" s="26"/>
      <c r="G172" s="26"/>
      <c r="H172" s="26"/>
      <c r="I172" s="26"/>
    </row>
    <row r="173" spans="3:9" ht="12.75" customHeight="1">
      <c r="C173" s="26"/>
      <c r="D173" s="26"/>
      <c r="E173" s="26"/>
      <c r="F173" s="26"/>
      <c r="G173" s="26"/>
      <c r="H173" s="26"/>
      <c r="I173" s="26"/>
    </row>
    <row r="174" spans="3:9" ht="12">
      <c r="C174" s="26"/>
      <c r="D174" s="26"/>
      <c r="E174" s="26"/>
      <c r="F174" s="26"/>
      <c r="G174" s="26"/>
      <c r="H174" s="26"/>
      <c r="I174" s="26"/>
    </row>
    <row r="175" spans="3:9" ht="12">
      <c r="C175" s="26"/>
      <c r="D175" s="26"/>
      <c r="E175" s="26"/>
      <c r="F175" s="26"/>
      <c r="G175" s="26"/>
      <c r="H175" s="26"/>
      <c r="I175" s="26"/>
    </row>
    <row r="176" spans="3:9" ht="12">
      <c r="C176" s="26"/>
      <c r="D176" s="26"/>
      <c r="E176" s="26"/>
      <c r="F176" s="26"/>
      <c r="G176" s="26"/>
      <c r="H176" s="26"/>
      <c r="I176" s="26"/>
    </row>
    <row r="177" spans="3:9" ht="12">
      <c r="C177" s="26"/>
      <c r="D177" s="26"/>
      <c r="E177" s="26"/>
      <c r="F177" s="26"/>
      <c r="G177" s="26"/>
      <c r="H177" s="26"/>
      <c r="I177" s="26"/>
    </row>
    <row r="178" spans="3:9" ht="12">
      <c r="C178" s="26"/>
      <c r="D178" s="26"/>
      <c r="E178" s="26"/>
      <c r="F178" s="26"/>
      <c r="G178" s="26"/>
      <c r="H178" s="26"/>
      <c r="I178" s="26"/>
    </row>
    <row r="179" spans="3:9" ht="12">
      <c r="C179" s="26"/>
      <c r="D179" s="26"/>
      <c r="E179" s="26"/>
      <c r="F179" s="26"/>
      <c r="G179" s="26"/>
      <c r="H179" s="26"/>
      <c r="I179" s="26"/>
    </row>
    <row r="180" spans="3:9" ht="12">
      <c r="C180" s="26"/>
      <c r="D180" s="26"/>
      <c r="E180" s="26"/>
      <c r="F180" s="26"/>
      <c r="G180" s="26"/>
      <c r="H180" s="26"/>
      <c r="I180" s="26"/>
    </row>
    <row r="181" spans="3:9" ht="12">
      <c r="C181" s="26"/>
      <c r="D181" s="26"/>
      <c r="E181" s="26"/>
      <c r="F181" s="26"/>
      <c r="G181" s="26"/>
      <c r="H181" s="26"/>
      <c r="I181" s="26"/>
    </row>
    <row r="182" spans="3:9" ht="12">
      <c r="C182" s="26"/>
      <c r="D182" s="26"/>
      <c r="E182" s="26"/>
      <c r="F182" s="26"/>
      <c r="G182" s="26"/>
      <c r="H182" s="26"/>
      <c r="I182" s="26"/>
    </row>
    <row r="183" spans="3:9" ht="12">
      <c r="C183" s="26"/>
      <c r="D183" s="26"/>
      <c r="E183" s="26"/>
      <c r="F183" s="26"/>
      <c r="G183" s="26"/>
      <c r="H183" s="26"/>
      <c r="I183" s="26"/>
    </row>
    <row r="184" spans="3:9" ht="12">
      <c r="C184" s="26"/>
      <c r="D184" s="26"/>
      <c r="E184" s="26"/>
      <c r="F184" s="26"/>
      <c r="G184" s="26"/>
      <c r="H184" s="26"/>
      <c r="I184" s="26"/>
    </row>
    <row r="185" spans="3:9" ht="12">
      <c r="C185" s="26"/>
      <c r="D185" s="26"/>
      <c r="E185" s="26"/>
      <c r="F185" s="26"/>
      <c r="G185" s="26"/>
      <c r="H185" s="26"/>
      <c r="I185" s="26"/>
    </row>
    <row r="186" spans="3:9" ht="12">
      <c r="C186" s="26"/>
      <c r="D186" s="26"/>
      <c r="E186" s="26"/>
      <c r="F186" s="26"/>
      <c r="G186" s="26"/>
      <c r="H186" s="26"/>
      <c r="I186" s="26"/>
    </row>
    <row r="187" spans="3:9" ht="12">
      <c r="C187" s="26"/>
      <c r="D187" s="26"/>
      <c r="E187" s="26"/>
      <c r="F187" s="26"/>
      <c r="G187" s="26"/>
      <c r="H187" s="26"/>
      <c r="I187" s="26"/>
    </row>
    <row r="188" spans="3:9" ht="12">
      <c r="C188" s="26"/>
      <c r="D188" s="26"/>
      <c r="E188" s="26"/>
      <c r="F188" s="26"/>
      <c r="G188" s="26"/>
      <c r="H188" s="26"/>
      <c r="I188" s="26"/>
    </row>
    <row r="189" spans="3:9" ht="12">
      <c r="C189" s="26"/>
      <c r="D189" s="26"/>
      <c r="E189" s="26"/>
      <c r="F189" s="26"/>
      <c r="G189" s="26"/>
      <c r="H189" s="26"/>
      <c r="I189" s="26"/>
    </row>
    <row r="190" spans="3:9" ht="12">
      <c r="C190" s="26"/>
      <c r="D190" s="26"/>
      <c r="E190" s="26"/>
      <c r="F190" s="26"/>
      <c r="G190" s="26"/>
      <c r="H190" s="26"/>
      <c r="I190" s="26"/>
    </row>
    <row r="191" spans="3:9" ht="12">
      <c r="C191" s="26"/>
      <c r="D191" s="26"/>
      <c r="E191" s="26"/>
      <c r="F191" s="26"/>
      <c r="G191" s="26"/>
      <c r="H191" s="26"/>
      <c r="I191" s="26"/>
    </row>
    <row r="192" spans="3:9" ht="12">
      <c r="C192" s="26"/>
      <c r="D192" s="26"/>
      <c r="E192" s="26"/>
      <c r="F192" s="26"/>
      <c r="G192" s="26"/>
      <c r="H192" s="26"/>
      <c r="I192" s="26"/>
    </row>
  </sheetData>
  <mergeCells count="13">
    <mergeCell ref="I5:I7"/>
    <mergeCell ref="D6:D7"/>
    <mergeCell ref="G1:I1"/>
    <mergeCell ref="E6:E7"/>
    <mergeCell ref="F6:F7"/>
    <mergeCell ref="G6:G7"/>
    <mergeCell ref="A3:I3"/>
    <mergeCell ref="B5:B7"/>
    <mergeCell ref="C5:C7"/>
    <mergeCell ref="D5:E5"/>
    <mergeCell ref="F5:G5"/>
    <mergeCell ref="H5:H7"/>
    <mergeCell ref="A5:A7"/>
  </mergeCells>
  <printOptions/>
  <pageMargins left="0.75" right="0.35" top="0.6" bottom="0.52" header="0.2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Anna Zakrzewska</cp:lastModifiedBy>
  <cp:lastPrinted>2007-08-08T10:01:54Z</cp:lastPrinted>
  <dcterms:created xsi:type="dcterms:W3CDTF">2006-03-03T12:01:26Z</dcterms:created>
  <dcterms:modified xsi:type="dcterms:W3CDTF">2007-08-08T10:02:25Z</dcterms:modified>
  <cp:category/>
  <cp:version/>
  <cp:contentType/>
  <cp:contentStatus/>
</cp:coreProperties>
</file>