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935" tabRatio="599" activeTab="0"/>
  </bookViews>
  <sheets>
    <sheet name="zakł budż" sheetId="1" r:id="rId1"/>
  </sheets>
  <definedNames>
    <definedName name="_xlnm.Print_Titles" localSheetId="0">'zakł budż'!$7:$7</definedName>
  </definedNames>
  <calcPr fullCalcOnLoad="1" fullPrecision="0"/>
</workbook>
</file>

<file path=xl/sharedStrings.xml><?xml version="1.0" encoding="utf-8"?>
<sst xmlns="http://schemas.openxmlformats.org/spreadsheetml/2006/main" count="69" uniqueCount="64">
  <si>
    <t xml:space="preserve"> </t>
  </si>
  <si>
    <t>w zł</t>
  </si>
  <si>
    <t>L.p.</t>
  </si>
  <si>
    <t>Nazwa jednostki</t>
  </si>
  <si>
    <t xml:space="preserve">Plan </t>
  </si>
  <si>
    <t>Wykonanie</t>
  </si>
  <si>
    <t xml:space="preserve">          w tym dotacje</t>
  </si>
  <si>
    <t>Plan</t>
  </si>
  <si>
    <t>plan po zmianach</t>
  </si>
  <si>
    <t>6a</t>
  </si>
  <si>
    <t>PS Nr 3</t>
  </si>
  <si>
    <t>PS Nr 4</t>
  </si>
  <si>
    <t>PS Nr 5</t>
  </si>
  <si>
    <t>PS Nr 6</t>
  </si>
  <si>
    <t>PS Nr 7</t>
  </si>
  <si>
    <t>PS Nr 8</t>
  </si>
  <si>
    <t>PS Nr 9</t>
  </si>
  <si>
    <t>PS Nr 11</t>
  </si>
  <si>
    <t>PS Nr 12</t>
  </si>
  <si>
    <t>PS Nr 13</t>
  </si>
  <si>
    <t>PS Nr 14</t>
  </si>
  <si>
    <t>PS Nr 15</t>
  </si>
  <si>
    <t>PS Nr 16</t>
  </si>
  <si>
    <t>PS Nr 18</t>
  </si>
  <si>
    <t>PS Nr 19</t>
  </si>
  <si>
    <t>PS Nr 21</t>
  </si>
  <si>
    <t>PS Nr 22</t>
  </si>
  <si>
    <t>PS Nr 23</t>
  </si>
  <si>
    <t>PS Nr 24</t>
  </si>
  <si>
    <t>PS Nr 25</t>
  </si>
  <si>
    <t>PS Nr 26</t>
  </si>
  <si>
    <t>PS Nr 27</t>
  </si>
  <si>
    <t>PS Nr 28</t>
  </si>
  <si>
    <t>PS Nr 29</t>
  </si>
  <si>
    <t>PS Nr 30</t>
  </si>
  <si>
    <t>PS Nr 31</t>
  </si>
  <si>
    <t>PS Nr 32</t>
  </si>
  <si>
    <t>PS Nr 35</t>
  </si>
  <si>
    <t>PS Nr 36</t>
  </si>
  <si>
    <t>PS Nr 42</t>
  </si>
  <si>
    <t>PS Nr 43</t>
  </si>
  <si>
    <t>PS Nr 44</t>
  </si>
  <si>
    <t>PS Nr 46</t>
  </si>
  <si>
    <t>PS Nr 47</t>
  </si>
  <si>
    <t>PS Nr 48</t>
  </si>
  <si>
    <t>PS Nr 49</t>
  </si>
  <si>
    <t>PS Nr 50</t>
  </si>
  <si>
    <t>PS Nr 51</t>
  </si>
  <si>
    <t>Razem</t>
  </si>
  <si>
    <t>ZKM</t>
  </si>
  <si>
    <t>ZCK</t>
  </si>
  <si>
    <t>ABK nr 1</t>
  </si>
  <si>
    <t>ABK nr 3</t>
  </si>
  <si>
    <t>ABK nr 4</t>
  </si>
  <si>
    <t>ABK nr 5</t>
  </si>
  <si>
    <t>Izba Wytrzeźwień</t>
  </si>
  <si>
    <t>OGÓŁEM</t>
  </si>
  <si>
    <t>Normatyw środków obrotowych</t>
  </si>
  <si>
    <t>WYDATKI</t>
  </si>
  <si>
    <t>PRZYCHODY</t>
  </si>
  <si>
    <t>Środki nierozdysp.</t>
  </si>
  <si>
    <t>Stan środków obrot. na pocz.2004</t>
  </si>
  <si>
    <t>Stan środków obrotowych na 30.06.2004r</t>
  </si>
  <si>
    <t xml:space="preserve">Rozliczenie przychodów i wydatków oraz stan środków obrotowych na 30.06.2004r. zakładów budżetowych Gminy Miasta Gdyni.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</si>
</sst>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yy\-mm\-dd"/>
    <numFmt numFmtId="169" formatCode="dd\-mmm\-yy"/>
    <numFmt numFmtId="170" formatCode="dd\-mmm"/>
    <numFmt numFmtId="171" formatCode="mmm\-yy"/>
    <numFmt numFmtId="172" formatCode="yy\-mm\-dd\ hh:mm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7"/>
      <name val="Arial CE"/>
      <family val="2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9" fillId="0" borderId="5" xfId="0" applyFont="1" applyBorder="1" applyAlignment="1">
      <alignment vertical="top" wrapText="1"/>
    </xf>
    <xf numFmtId="3" fontId="5" fillId="0" borderId="5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workbookViewId="0" topLeftCell="A1">
      <selection activeCell="K1" sqref="K1"/>
    </sheetView>
  </sheetViews>
  <sheetFormatPr defaultColWidth="9.140625" defaultRowHeight="12.75"/>
  <cols>
    <col min="1" max="1" width="2.57421875" style="1" customWidth="1"/>
    <col min="2" max="2" width="8.421875" style="1" customWidth="1"/>
    <col min="3" max="3" width="9.28125" style="1" customWidth="1"/>
    <col min="4" max="4" width="9.7109375" style="1" customWidth="1"/>
    <col min="5" max="5" width="9.28125" style="1" customWidth="1"/>
    <col min="6" max="6" width="8.421875" style="1" customWidth="1"/>
    <col min="7" max="7" width="12.140625" style="1" hidden="1" customWidth="1"/>
    <col min="8" max="8" width="8.57421875" style="1" customWidth="1"/>
    <col min="9" max="9" width="9.57421875" style="1" customWidth="1"/>
    <col min="10" max="10" width="9.421875" style="1" customWidth="1"/>
    <col min="11" max="11" width="9.28125" style="1" customWidth="1"/>
    <col min="12" max="12" width="9.00390625" style="1" customWidth="1"/>
    <col min="13" max="13" width="3.421875" style="1" customWidth="1"/>
    <col min="14" max="16384" width="9.140625" style="1" customWidth="1"/>
  </cols>
  <sheetData>
    <row r="1" ht="12">
      <c r="K1" s="47"/>
    </row>
    <row r="2" spans="1:12" ht="29.25" customHeight="1">
      <c r="A2" s="50" t="s">
        <v>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9" customHeight="1" thickBo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7" t="s">
        <v>1</v>
      </c>
    </row>
    <row r="4" spans="1:14" s="13" customFormat="1" ht="15.75" customHeight="1">
      <c r="A4" s="11"/>
      <c r="B4" s="57" t="s">
        <v>3</v>
      </c>
      <c r="C4" s="57" t="s">
        <v>61</v>
      </c>
      <c r="D4" s="54" t="s">
        <v>59</v>
      </c>
      <c r="E4" s="55"/>
      <c r="F4" s="55"/>
      <c r="G4" s="55"/>
      <c r="H4" s="56"/>
      <c r="I4" s="54" t="s">
        <v>58</v>
      </c>
      <c r="J4" s="56"/>
      <c r="K4" s="57" t="s">
        <v>62</v>
      </c>
      <c r="L4" s="51" t="s">
        <v>57</v>
      </c>
      <c r="M4" s="12"/>
      <c r="N4" s="12"/>
    </row>
    <row r="5" spans="1:14" s="13" customFormat="1" ht="18.75" customHeight="1">
      <c r="A5" s="14" t="s">
        <v>2</v>
      </c>
      <c r="B5" s="58"/>
      <c r="C5" s="58"/>
      <c r="D5" s="48" t="s">
        <v>4</v>
      </c>
      <c r="E5" s="48" t="s">
        <v>5</v>
      </c>
      <c r="F5" s="12" t="s">
        <v>6</v>
      </c>
      <c r="G5" s="12"/>
      <c r="H5" s="15"/>
      <c r="I5" s="48" t="s">
        <v>7</v>
      </c>
      <c r="J5" s="48" t="s">
        <v>5</v>
      </c>
      <c r="K5" s="58"/>
      <c r="L5" s="52"/>
      <c r="M5" s="12"/>
      <c r="N5" s="12"/>
    </row>
    <row r="6" spans="1:14" s="13" customFormat="1" ht="19.5" customHeight="1" thickBot="1">
      <c r="A6" s="16"/>
      <c r="B6" s="59"/>
      <c r="C6" s="59"/>
      <c r="D6" s="49"/>
      <c r="E6" s="49"/>
      <c r="F6" s="3" t="s">
        <v>7</v>
      </c>
      <c r="G6" s="3" t="s">
        <v>8</v>
      </c>
      <c r="H6" s="3" t="s">
        <v>5</v>
      </c>
      <c r="I6" s="49"/>
      <c r="J6" s="49"/>
      <c r="K6" s="59"/>
      <c r="L6" s="53"/>
      <c r="M6" s="12"/>
      <c r="N6" s="12"/>
    </row>
    <row r="7" spans="1:12" s="21" customFormat="1" ht="10.5" customHeight="1" thickBot="1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 t="s">
        <v>9</v>
      </c>
      <c r="H7" s="19">
        <v>7</v>
      </c>
      <c r="I7" s="19">
        <v>8</v>
      </c>
      <c r="J7" s="19">
        <v>9</v>
      </c>
      <c r="K7" s="19">
        <v>10</v>
      </c>
      <c r="L7" s="20">
        <v>11</v>
      </c>
    </row>
    <row r="8" spans="1:12" s="2" customFormat="1" ht="11.25" hidden="1">
      <c r="A8" s="5">
        <v>1</v>
      </c>
      <c r="B8" s="6" t="s">
        <v>10</v>
      </c>
      <c r="C8" s="4">
        <v>0</v>
      </c>
      <c r="D8" s="4">
        <v>0</v>
      </c>
      <c r="E8" s="4">
        <v>0</v>
      </c>
      <c r="F8" s="4">
        <v>0</v>
      </c>
      <c r="G8" s="4"/>
      <c r="H8" s="4">
        <v>0</v>
      </c>
      <c r="I8" s="4">
        <v>0</v>
      </c>
      <c r="J8" s="4">
        <v>0</v>
      </c>
      <c r="K8" s="4">
        <v>0</v>
      </c>
      <c r="L8" s="38">
        <v>0</v>
      </c>
    </row>
    <row r="9" spans="1:12" s="2" customFormat="1" ht="11.25">
      <c r="A9" s="5">
        <v>1</v>
      </c>
      <c r="B9" s="6" t="s">
        <v>11</v>
      </c>
      <c r="C9" s="4">
        <v>-19649</v>
      </c>
      <c r="D9" s="4">
        <v>573727</v>
      </c>
      <c r="E9" s="4">
        <v>300219</v>
      </c>
      <c r="F9" s="4">
        <v>391548</v>
      </c>
      <c r="G9" s="4">
        <v>340733</v>
      </c>
      <c r="H9" s="4">
        <v>217330</v>
      </c>
      <c r="I9" s="4">
        <v>558570</v>
      </c>
      <c r="J9" s="4">
        <v>246755</v>
      </c>
      <c r="K9" s="4">
        <v>33815</v>
      </c>
      <c r="L9" s="38">
        <v>-4492</v>
      </c>
    </row>
    <row r="10" spans="1:12" s="2" customFormat="1" ht="11.25">
      <c r="A10" s="5">
        <v>2</v>
      </c>
      <c r="B10" s="6" t="s">
        <v>12</v>
      </c>
      <c r="C10" s="4">
        <v>24479</v>
      </c>
      <c r="D10" s="4">
        <v>712876</v>
      </c>
      <c r="E10" s="4">
        <v>384541</v>
      </c>
      <c r="F10" s="4">
        <v>472945</v>
      </c>
      <c r="G10" s="4">
        <v>280530</v>
      </c>
      <c r="H10" s="4">
        <v>258784</v>
      </c>
      <c r="I10" s="4">
        <v>686314</v>
      </c>
      <c r="J10" s="4">
        <v>283894</v>
      </c>
      <c r="K10" s="4">
        <v>125126</v>
      </c>
      <c r="L10" s="38">
        <v>51041</v>
      </c>
    </row>
    <row r="11" spans="1:12" s="2" customFormat="1" ht="11.25">
      <c r="A11" s="5">
        <v>3</v>
      </c>
      <c r="B11" s="6" t="s">
        <v>13</v>
      </c>
      <c r="C11" s="4">
        <v>20711</v>
      </c>
      <c r="D11" s="4">
        <v>941509</v>
      </c>
      <c r="E11" s="4">
        <v>509468</v>
      </c>
      <c r="F11" s="4">
        <v>621095</v>
      </c>
      <c r="G11" s="4">
        <v>292168</v>
      </c>
      <c r="H11" s="4">
        <v>328066</v>
      </c>
      <c r="I11" s="4">
        <v>936850</v>
      </c>
      <c r="J11" s="4">
        <v>455216</v>
      </c>
      <c r="K11" s="4">
        <v>74963</v>
      </c>
      <c r="L11" s="38">
        <v>25370</v>
      </c>
    </row>
    <row r="12" spans="1:12" s="2" customFormat="1" ht="11.25">
      <c r="A12" s="5">
        <v>4</v>
      </c>
      <c r="B12" s="6" t="s">
        <v>14</v>
      </c>
      <c r="C12" s="4">
        <v>19575</v>
      </c>
      <c r="D12" s="4">
        <v>801121</v>
      </c>
      <c r="E12" s="4">
        <v>415467</v>
      </c>
      <c r="F12" s="4">
        <v>586329</v>
      </c>
      <c r="G12" s="4">
        <v>364681</v>
      </c>
      <c r="H12" s="4">
        <v>284256</v>
      </c>
      <c r="I12" s="4">
        <v>781237</v>
      </c>
      <c r="J12" s="4">
        <v>346243</v>
      </c>
      <c r="K12" s="4">
        <v>88799</v>
      </c>
      <c r="L12" s="38">
        <v>39459</v>
      </c>
    </row>
    <row r="13" spans="1:12" s="2" customFormat="1" ht="11.25">
      <c r="A13" s="5">
        <v>5</v>
      </c>
      <c r="B13" s="6" t="s">
        <v>15</v>
      </c>
      <c r="C13" s="4">
        <v>16397</v>
      </c>
      <c r="D13" s="4">
        <v>524915</v>
      </c>
      <c r="E13" s="4">
        <v>308096</v>
      </c>
      <c r="F13" s="4">
        <v>377989</v>
      </c>
      <c r="G13" s="4">
        <v>320550</v>
      </c>
      <c r="H13" s="4">
        <v>220154</v>
      </c>
      <c r="I13" s="4">
        <v>512548</v>
      </c>
      <c r="J13" s="4">
        <v>253720</v>
      </c>
      <c r="K13" s="4">
        <v>70773</v>
      </c>
      <c r="L13" s="38">
        <v>28764</v>
      </c>
    </row>
    <row r="14" spans="1:12" s="2" customFormat="1" ht="11.25">
      <c r="A14" s="5">
        <v>6</v>
      </c>
      <c r="B14" s="6" t="s">
        <v>16</v>
      </c>
      <c r="C14" s="4">
        <v>-29535</v>
      </c>
      <c r="D14" s="4">
        <v>662748</v>
      </c>
      <c r="E14" s="4">
        <v>346762</v>
      </c>
      <c r="F14" s="4">
        <v>481225</v>
      </c>
      <c r="G14" s="4">
        <v>241478</v>
      </c>
      <c r="H14" s="4">
        <v>250976</v>
      </c>
      <c r="I14" s="4">
        <v>658126</v>
      </c>
      <c r="J14" s="4">
        <v>315111</v>
      </c>
      <c r="K14" s="4">
        <v>2116</v>
      </c>
      <c r="L14" s="38">
        <v>-24913</v>
      </c>
    </row>
    <row r="15" spans="1:12" s="2" customFormat="1" ht="11.25">
      <c r="A15" s="5">
        <v>7</v>
      </c>
      <c r="B15" s="6" t="s">
        <v>17</v>
      </c>
      <c r="C15" s="4">
        <v>-23016</v>
      </c>
      <c r="D15" s="4">
        <v>740981</v>
      </c>
      <c r="E15" s="4">
        <v>402990</v>
      </c>
      <c r="F15" s="4">
        <v>494352</v>
      </c>
      <c r="G15" s="4">
        <v>293657</v>
      </c>
      <c r="H15" s="4">
        <v>281518</v>
      </c>
      <c r="I15" s="4">
        <v>738981</v>
      </c>
      <c r="J15" s="4">
        <v>343153</v>
      </c>
      <c r="K15" s="4">
        <v>36821</v>
      </c>
      <c r="L15" s="38">
        <v>-21016</v>
      </c>
    </row>
    <row r="16" spans="1:12" s="2" customFormat="1" ht="8.25" customHeight="1">
      <c r="A16" s="5"/>
      <c r="B16" s="6"/>
      <c r="C16" s="4"/>
      <c r="D16" s="4"/>
      <c r="E16" s="4"/>
      <c r="F16" s="4"/>
      <c r="G16" s="4"/>
      <c r="H16" s="4"/>
      <c r="I16" s="4"/>
      <c r="J16" s="4"/>
      <c r="K16" s="4"/>
      <c r="L16" s="38"/>
    </row>
    <row r="17" spans="1:12" s="2" customFormat="1" ht="11.25">
      <c r="A17" s="5">
        <v>8</v>
      </c>
      <c r="B17" s="6" t="s">
        <v>18</v>
      </c>
      <c r="C17" s="4">
        <v>15844</v>
      </c>
      <c r="D17" s="4">
        <v>418125</v>
      </c>
      <c r="E17" s="4">
        <v>217446</v>
      </c>
      <c r="F17" s="4">
        <v>285845</v>
      </c>
      <c r="G17" s="4">
        <v>360096</v>
      </c>
      <c r="H17" s="4">
        <v>164328</v>
      </c>
      <c r="I17" s="4">
        <v>484346</v>
      </c>
      <c r="J17" s="4">
        <v>204545</v>
      </c>
      <c r="K17" s="4">
        <v>28745</v>
      </c>
      <c r="L17" s="38">
        <v>-50377</v>
      </c>
    </row>
    <row r="18" spans="1:12" s="2" customFormat="1" ht="11.25">
      <c r="A18" s="5">
        <v>9</v>
      </c>
      <c r="B18" s="6" t="s">
        <v>19</v>
      </c>
      <c r="C18" s="4">
        <v>15971</v>
      </c>
      <c r="D18" s="4">
        <v>766890</v>
      </c>
      <c r="E18" s="4">
        <v>409277</v>
      </c>
      <c r="F18" s="4">
        <v>522333</v>
      </c>
      <c r="G18" s="4">
        <v>210552</v>
      </c>
      <c r="H18" s="4">
        <v>282976</v>
      </c>
      <c r="I18" s="4">
        <v>767789</v>
      </c>
      <c r="J18" s="4">
        <v>357505</v>
      </c>
      <c r="K18" s="4">
        <v>67743</v>
      </c>
      <c r="L18" s="38">
        <v>15072</v>
      </c>
    </row>
    <row r="19" spans="1:12" s="2" customFormat="1" ht="11.25">
      <c r="A19" s="5">
        <v>10</v>
      </c>
      <c r="B19" s="6" t="s">
        <v>20</v>
      </c>
      <c r="C19" s="4">
        <v>8017</v>
      </c>
      <c r="D19" s="4">
        <v>501056</v>
      </c>
      <c r="E19" s="4">
        <v>252326</v>
      </c>
      <c r="F19" s="4">
        <v>366415</v>
      </c>
      <c r="G19" s="4">
        <v>387600</v>
      </c>
      <c r="H19" s="4">
        <v>194928</v>
      </c>
      <c r="I19" s="4">
        <v>497528</v>
      </c>
      <c r="J19" s="4">
        <v>215463</v>
      </c>
      <c r="K19" s="4">
        <v>44880</v>
      </c>
      <c r="L19" s="38">
        <v>11545</v>
      </c>
    </row>
    <row r="20" spans="1:12" s="2" customFormat="1" ht="11.25">
      <c r="A20" s="5">
        <v>11</v>
      </c>
      <c r="B20" s="6" t="s">
        <v>21</v>
      </c>
      <c r="C20" s="4">
        <v>-16601</v>
      </c>
      <c r="D20" s="4">
        <v>712441</v>
      </c>
      <c r="E20" s="4">
        <v>366947</v>
      </c>
      <c r="F20" s="4">
        <v>503497</v>
      </c>
      <c r="G20" s="4">
        <v>234780</v>
      </c>
      <c r="H20" s="4">
        <v>268084</v>
      </c>
      <c r="I20" s="4">
        <v>726456</v>
      </c>
      <c r="J20" s="4">
        <v>337841</v>
      </c>
      <c r="K20" s="4">
        <v>12505</v>
      </c>
      <c r="L20" s="38">
        <v>-30616</v>
      </c>
    </row>
    <row r="21" spans="1:12" s="2" customFormat="1" ht="11.25">
      <c r="A21" s="5">
        <v>12</v>
      </c>
      <c r="B21" s="6" t="s">
        <v>22</v>
      </c>
      <c r="C21" s="4">
        <v>9452</v>
      </c>
      <c r="D21" s="4">
        <v>818494</v>
      </c>
      <c r="E21" s="4">
        <v>437571</v>
      </c>
      <c r="F21" s="4">
        <v>548767</v>
      </c>
      <c r="G21" s="4">
        <v>481941</v>
      </c>
      <c r="H21" s="4">
        <v>296760</v>
      </c>
      <c r="I21" s="4">
        <v>817694</v>
      </c>
      <c r="J21" s="4">
        <v>387168</v>
      </c>
      <c r="K21" s="4">
        <v>59855</v>
      </c>
      <c r="L21" s="38">
        <v>10252</v>
      </c>
    </row>
    <row r="22" spans="1:12" s="2" customFormat="1" ht="11.25">
      <c r="A22" s="5">
        <v>13</v>
      </c>
      <c r="B22" s="6" t="s">
        <v>23</v>
      </c>
      <c r="C22" s="4">
        <v>-30859</v>
      </c>
      <c r="D22" s="4">
        <v>789332</v>
      </c>
      <c r="E22" s="4">
        <v>422904</v>
      </c>
      <c r="F22" s="4">
        <v>599569</v>
      </c>
      <c r="G22" s="4">
        <v>388133</v>
      </c>
      <c r="H22" s="4">
        <v>329336</v>
      </c>
      <c r="I22" s="4">
        <v>763724</v>
      </c>
      <c r="J22" s="4">
        <v>378576</v>
      </c>
      <c r="K22" s="4">
        <v>13469</v>
      </c>
      <c r="L22" s="38">
        <v>-5251</v>
      </c>
    </row>
    <row r="23" spans="1:12" s="2" customFormat="1" ht="11.25">
      <c r="A23" s="5">
        <v>14</v>
      </c>
      <c r="B23" s="6" t="s">
        <v>24</v>
      </c>
      <c r="C23" s="4">
        <v>-13537</v>
      </c>
      <c r="D23" s="4">
        <v>690731</v>
      </c>
      <c r="E23" s="4">
        <v>338420</v>
      </c>
      <c r="F23" s="4">
        <v>474485</v>
      </c>
      <c r="G23" s="4">
        <v>223149</v>
      </c>
      <c r="H23" s="4">
        <v>254060</v>
      </c>
      <c r="I23" s="4">
        <v>667790</v>
      </c>
      <c r="J23" s="4">
        <v>308919</v>
      </c>
      <c r="K23" s="4">
        <v>15964</v>
      </c>
      <c r="L23" s="38">
        <v>9404</v>
      </c>
    </row>
    <row r="24" spans="1:12" s="2" customFormat="1" ht="11.25">
      <c r="A24" s="5">
        <v>15</v>
      </c>
      <c r="B24" s="6" t="s">
        <v>25</v>
      </c>
      <c r="C24" s="4">
        <v>14976</v>
      </c>
      <c r="D24" s="4">
        <v>422953</v>
      </c>
      <c r="E24" s="4">
        <v>227504</v>
      </c>
      <c r="F24" s="4">
        <v>320665</v>
      </c>
      <c r="G24" s="4">
        <v>386722</v>
      </c>
      <c r="H24" s="4">
        <v>175776</v>
      </c>
      <c r="I24" s="4">
        <v>450902</v>
      </c>
      <c r="J24" s="4">
        <v>210892</v>
      </c>
      <c r="K24" s="4">
        <v>31588</v>
      </c>
      <c r="L24" s="38">
        <v>-12973</v>
      </c>
    </row>
    <row r="25" spans="1:12" s="2" customFormat="1" ht="11.25">
      <c r="A25" s="5">
        <v>16</v>
      </c>
      <c r="B25" s="6" t="s">
        <v>26</v>
      </c>
      <c r="C25" s="4">
        <v>-44700</v>
      </c>
      <c r="D25" s="4">
        <v>767048</v>
      </c>
      <c r="E25" s="4">
        <v>421629</v>
      </c>
      <c r="F25" s="4">
        <v>550439</v>
      </c>
      <c r="G25" s="4">
        <v>367346</v>
      </c>
      <c r="H25" s="4">
        <v>306435</v>
      </c>
      <c r="I25" s="4">
        <v>740075</v>
      </c>
      <c r="J25" s="4">
        <v>365749</v>
      </c>
      <c r="K25" s="4">
        <v>11180</v>
      </c>
      <c r="L25" s="38">
        <v>-17727</v>
      </c>
    </row>
    <row r="26" spans="1:12" s="2" customFormat="1" ht="8.25" customHeight="1">
      <c r="A26" s="5"/>
      <c r="B26" s="6"/>
      <c r="C26" s="4"/>
      <c r="D26" s="4"/>
      <c r="E26" s="4"/>
      <c r="F26" s="4"/>
      <c r="G26" s="4"/>
      <c r="H26" s="4"/>
      <c r="I26" s="4"/>
      <c r="J26" s="4"/>
      <c r="K26" s="4"/>
      <c r="L26" s="38"/>
    </row>
    <row r="27" spans="1:12" s="2" customFormat="1" ht="11.25">
      <c r="A27" s="5">
        <v>17</v>
      </c>
      <c r="B27" s="6" t="s">
        <v>27</v>
      </c>
      <c r="C27" s="4">
        <v>72270</v>
      </c>
      <c r="D27" s="4">
        <v>684684</v>
      </c>
      <c r="E27" s="4">
        <v>366733</v>
      </c>
      <c r="F27" s="4">
        <v>502083</v>
      </c>
      <c r="G27" s="4">
        <v>238421</v>
      </c>
      <c r="H27" s="4">
        <v>270036</v>
      </c>
      <c r="I27" s="4">
        <v>707045</v>
      </c>
      <c r="J27" s="4">
        <v>281887</v>
      </c>
      <c r="K27" s="4">
        <v>157116</v>
      </c>
      <c r="L27" s="38">
        <v>49909</v>
      </c>
    </row>
    <row r="28" spans="1:12" s="2" customFormat="1" ht="11.25">
      <c r="A28" s="5">
        <v>18</v>
      </c>
      <c r="B28" s="6" t="s">
        <v>28</v>
      </c>
      <c r="C28" s="4">
        <v>31082</v>
      </c>
      <c r="D28" s="4">
        <v>794661</v>
      </c>
      <c r="E28" s="4">
        <v>415534</v>
      </c>
      <c r="F28" s="4">
        <v>566554</v>
      </c>
      <c r="G28" s="4">
        <v>355103</v>
      </c>
      <c r="H28" s="4">
        <v>274976</v>
      </c>
      <c r="I28" s="4">
        <v>796322</v>
      </c>
      <c r="J28" s="4">
        <v>360083</v>
      </c>
      <c r="K28" s="4">
        <v>86533</v>
      </c>
      <c r="L28" s="38">
        <v>29421</v>
      </c>
    </row>
    <row r="29" spans="1:12" s="2" customFormat="1" ht="11.25">
      <c r="A29" s="5">
        <v>19</v>
      </c>
      <c r="B29" s="6" t="s">
        <v>29</v>
      </c>
      <c r="C29" s="4">
        <v>273</v>
      </c>
      <c r="D29" s="4">
        <v>659423</v>
      </c>
      <c r="E29" s="4">
        <v>353840</v>
      </c>
      <c r="F29" s="4">
        <v>449483</v>
      </c>
      <c r="G29" s="4">
        <v>315530</v>
      </c>
      <c r="H29" s="4">
        <v>241296</v>
      </c>
      <c r="I29" s="4">
        <v>667702</v>
      </c>
      <c r="J29" s="4">
        <v>320767</v>
      </c>
      <c r="K29" s="4">
        <v>33346</v>
      </c>
      <c r="L29" s="38">
        <v>-8006</v>
      </c>
    </row>
    <row r="30" spans="1:12" s="2" customFormat="1" ht="11.25">
      <c r="A30" s="5">
        <v>20</v>
      </c>
      <c r="B30" s="6" t="s">
        <v>30</v>
      </c>
      <c r="C30" s="4">
        <v>23206</v>
      </c>
      <c r="D30" s="4">
        <v>873169</v>
      </c>
      <c r="E30" s="4">
        <v>464828</v>
      </c>
      <c r="F30" s="4">
        <v>671029</v>
      </c>
      <c r="G30" s="4">
        <v>396511</v>
      </c>
      <c r="H30" s="4">
        <v>335902</v>
      </c>
      <c r="I30" s="4">
        <v>872269</v>
      </c>
      <c r="J30" s="4">
        <v>393744</v>
      </c>
      <c r="K30" s="4">
        <v>94290</v>
      </c>
      <c r="L30" s="38">
        <v>24106</v>
      </c>
    </row>
    <row r="31" spans="1:12" s="2" customFormat="1" ht="11.25">
      <c r="A31" s="5">
        <v>21</v>
      </c>
      <c r="B31" s="6" t="s">
        <v>31</v>
      </c>
      <c r="C31" s="4">
        <v>-35234</v>
      </c>
      <c r="D31" s="4">
        <v>699192</v>
      </c>
      <c r="E31" s="4">
        <v>362945</v>
      </c>
      <c r="F31" s="4">
        <v>469834</v>
      </c>
      <c r="G31" s="4">
        <v>311337</v>
      </c>
      <c r="H31" s="4">
        <v>255212</v>
      </c>
      <c r="I31" s="4">
        <v>670045</v>
      </c>
      <c r="J31" s="4">
        <v>339811</v>
      </c>
      <c r="K31" s="4">
        <v>-12100</v>
      </c>
      <c r="L31" s="38">
        <v>-6087</v>
      </c>
    </row>
    <row r="32" spans="1:12" s="2" customFormat="1" ht="11.25">
      <c r="A32" s="5">
        <v>22</v>
      </c>
      <c r="B32" s="6" t="s">
        <v>32</v>
      </c>
      <c r="C32" s="4">
        <v>72</v>
      </c>
      <c r="D32" s="4">
        <v>914320</v>
      </c>
      <c r="E32" s="4">
        <v>462100</v>
      </c>
      <c r="F32" s="4">
        <v>628221</v>
      </c>
      <c r="G32" s="4">
        <v>465289</v>
      </c>
      <c r="H32" s="4">
        <v>330620</v>
      </c>
      <c r="I32" s="4">
        <v>912720</v>
      </c>
      <c r="J32" s="4">
        <v>426977</v>
      </c>
      <c r="K32" s="4">
        <v>35195</v>
      </c>
      <c r="L32" s="38">
        <v>1672</v>
      </c>
    </row>
    <row r="33" spans="1:12" s="2" customFormat="1" ht="11.25">
      <c r="A33" s="5">
        <v>23</v>
      </c>
      <c r="B33" s="6" t="s">
        <v>33</v>
      </c>
      <c r="C33" s="4">
        <v>20203</v>
      </c>
      <c r="D33" s="4">
        <v>874840</v>
      </c>
      <c r="E33" s="4">
        <v>457732</v>
      </c>
      <c r="F33" s="4">
        <v>571898</v>
      </c>
      <c r="G33" s="4">
        <v>387490</v>
      </c>
      <c r="H33" s="4">
        <v>307424</v>
      </c>
      <c r="I33" s="4">
        <v>878193</v>
      </c>
      <c r="J33" s="4">
        <v>409643</v>
      </c>
      <c r="K33" s="4">
        <v>68292</v>
      </c>
      <c r="L33" s="38">
        <v>16850</v>
      </c>
    </row>
    <row r="34" spans="1:12" s="2" customFormat="1" ht="11.25">
      <c r="A34" s="5">
        <v>24</v>
      </c>
      <c r="B34" s="6" t="s">
        <v>34</v>
      </c>
      <c r="C34" s="4">
        <v>14119</v>
      </c>
      <c r="D34" s="4">
        <v>583168</v>
      </c>
      <c r="E34" s="4">
        <v>344855</v>
      </c>
      <c r="F34" s="4">
        <v>456106</v>
      </c>
      <c r="G34" s="4">
        <v>417504</v>
      </c>
      <c r="H34" s="4">
        <v>245416</v>
      </c>
      <c r="I34" s="4">
        <v>572123</v>
      </c>
      <c r="J34" s="4">
        <v>299976</v>
      </c>
      <c r="K34" s="4">
        <v>58998</v>
      </c>
      <c r="L34" s="38">
        <v>25164</v>
      </c>
    </row>
    <row r="35" spans="1:12" s="2" customFormat="1" ht="11.25">
      <c r="A35" s="5">
        <v>25</v>
      </c>
      <c r="B35" s="6" t="s">
        <v>35</v>
      </c>
      <c r="C35" s="4">
        <v>-38608</v>
      </c>
      <c r="D35" s="4">
        <v>734833</v>
      </c>
      <c r="E35" s="4">
        <v>379203</v>
      </c>
      <c r="F35" s="4">
        <v>499906</v>
      </c>
      <c r="G35" s="4">
        <v>425789</v>
      </c>
      <c r="H35" s="4">
        <v>270161</v>
      </c>
      <c r="I35" s="4">
        <v>704802</v>
      </c>
      <c r="J35" s="4">
        <v>344670</v>
      </c>
      <c r="K35" s="4">
        <v>-4075</v>
      </c>
      <c r="L35" s="38">
        <v>-8577</v>
      </c>
    </row>
    <row r="36" spans="1:12" s="2" customFormat="1" ht="11.25">
      <c r="A36" s="5">
        <v>26</v>
      </c>
      <c r="B36" s="6" t="s">
        <v>36</v>
      </c>
      <c r="C36" s="4">
        <v>-45515</v>
      </c>
      <c r="D36" s="4">
        <v>916873</v>
      </c>
      <c r="E36" s="4">
        <v>510779</v>
      </c>
      <c r="F36" s="4">
        <v>620473</v>
      </c>
      <c r="G36" s="4">
        <v>288895</v>
      </c>
      <c r="H36" s="4">
        <v>362866</v>
      </c>
      <c r="I36" s="4">
        <v>901036</v>
      </c>
      <c r="J36" s="4">
        <v>443260</v>
      </c>
      <c r="K36" s="4">
        <v>22004</v>
      </c>
      <c r="L36" s="38">
        <v>-29678</v>
      </c>
    </row>
    <row r="37" spans="1:12" s="2" customFormat="1" ht="7.5" customHeight="1">
      <c r="A37" s="5"/>
      <c r="B37" s="6"/>
      <c r="C37" s="4"/>
      <c r="D37" s="4"/>
      <c r="E37" s="4"/>
      <c r="F37" s="4"/>
      <c r="G37" s="4"/>
      <c r="H37" s="4"/>
      <c r="I37" s="4"/>
      <c r="J37" s="4"/>
      <c r="K37" s="4"/>
      <c r="L37" s="38"/>
    </row>
    <row r="38" spans="1:12" s="2" customFormat="1" ht="11.25">
      <c r="A38" s="5">
        <v>27</v>
      </c>
      <c r="B38" s="6" t="s">
        <v>37</v>
      </c>
      <c r="C38" s="4">
        <v>12792</v>
      </c>
      <c r="D38" s="4">
        <v>681649</v>
      </c>
      <c r="E38" s="4">
        <v>364037</v>
      </c>
      <c r="F38" s="4">
        <v>476978</v>
      </c>
      <c r="G38" s="4">
        <v>370412</v>
      </c>
      <c r="H38" s="4">
        <v>262094</v>
      </c>
      <c r="I38" s="4">
        <v>693086</v>
      </c>
      <c r="J38" s="4">
        <v>322376</v>
      </c>
      <c r="K38" s="4">
        <v>54453</v>
      </c>
      <c r="L38" s="38">
        <v>1355</v>
      </c>
    </row>
    <row r="39" spans="1:12" s="2" customFormat="1" ht="11.25">
      <c r="A39" s="5">
        <v>28</v>
      </c>
      <c r="B39" s="6" t="s">
        <v>38</v>
      </c>
      <c r="C39" s="4">
        <v>8834</v>
      </c>
      <c r="D39" s="4">
        <v>509943</v>
      </c>
      <c r="E39" s="4">
        <v>282222</v>
      </c>
      <c r="F39" s="4">
        <v>372102</v>
      </c>
      <c r="G39" s="4">
        <v>421891</v>
      </c>
      <c r="H39" s="4">
        <v>200706</v>
      </c>
      <c r="I39" s="4">
        <v>505188</v>
      </c>
      <c r="J39" s="4">
        <v>235865</v>
      </c>
      <c r="K39" s="4">
        <v>55191</v>
      </c>
      <c r="L39" s="38">
        <v>13589</v>
      </c>
    </row>
    <row r="40" spans="1:12" s="2" customFormat="1" ht="11.25">
      <c r="A40" s="5">
        <v>29</v>
      </c>
      <c r="B40" s="6" t="s">
        <v>39</v>
      </c>
      <c r="C40" s="4">
        <v>12900</v>
      </c>
      <c r="D40" s="4">
        <v>599838</v>
      </c>
      <c r="E40" s="4">
        <v>323912</v>
      </c>
      <c r="F40" s="4">
        <v>455379</v>
      </c>
      <c r="G40" s="4">
        <v>327900</v>
      </c>
      <c r="H40" s="4">
        <v>243424</v>
      </c>
      <c r="I40" s="4">
        <v>580607</v>
      </c>
      <c r="J40" s="4">
        <v>282616</v>
      </c>
      <c r="K40" s="4">
        <v>54196</v>
      </c>
      <c r="L40" s="38">
        <v>32131</v>
      </c>
    </row>
    <row r="41" spans="1:12" s="2" customFormat="1" ht="11.25">
      <c r="A41" s="5">
        <v>30</v>
      </c>
      <c r="B41" s="6" t="s">
        <v>40</v>
      </c>
      <c r="C41" s="4">
        <v>-5450</v>
      </c>
      <c r="D41" s="4">
        <v>603412</v>
      </c>
      <c r="E41" s="4">
        <v>319442</v>
      </c>
      <c r="F41" s="4">
        <v>459193</v>
      </c>
      <c r="G41" s="4">
        <v>262694</v>
      </c>
      <c r="H41" s="4">
        <v>248607</v>
      </c>
      <c r="I41" s="4">
        <v>600568</v>
      </c>
      <c r="J41" s="4">
        <v>291993</v>
      </c>
      <c r="K41" s="4">
        <v>21999</v>
      </c>
      <c r="L41" s="38">
        <v>-2606</v>
      </c>
    </row>
    <row r="42" spans="1:12" s="2" customFormat="1" ht="11.25">
      <c r="A42" s="5">
        <v>31</v>
      </c>
      <c r="B42" s="6" t="s">
        <v>41</v>
      </c>
      <c r="C42" s="4">
        <v>48849</v>
      </c>
      <c r="D42" s="4">
        <v>1249388</v>
      </c>
      <c r="E42" s="4">
        <v>682993</v>
      </c>
      <c r="F42" s="4">
        <v>842400</v>
      </c>
      <c r="G42" s="4">
        <v>292488</v>
      </c>
      <c r="H42" s="4">
        <v>462056</v>
      </c>
      <c r="I42" s="4">
        <v>1263331</v>
      </c>
      <c r="J42" s="4">
        <v>600062</v>
      </c>
      <c r="K42" s="4">
        <v>131780</v>
      </c>
      <c r="L42" s="38">
        <v>34906</v>
      </c>
    </row>
    <row r="43" spans="1:12" s="2" customFormat="1" ht="11.25">
      <c r="A43" s="5">
        <v>32</v>
      </c>
      <c r="B43" s="6" t="s">
        <v>42</v>
      </c>
      <c r="C43" s="4">
        <v>21507</v>
      </c>
      <c r="D43" s="4">
        <v>976650</v>
      </c>
      <c r="E43" s="4">
        <v>479148</v>
      </c>
      <c r="F43" s="4">
        <v>685086</v>
      </c>
      <c r="G43" s="4">
        <v>327119</v>
      </c>
      <c r="H43" s="4">
        <v>355427</v>
      </c>
      <c r="I43" s="4">
        <v>960182</v>
      </c>
      <c r="J43" s="4">
        <v>440868</v>
      </c>
      <c r="K43" s="4">
        <v>59787</v>
      </c>
      <c r="L43" s="38">
        <v>37975</v>
      </c>
    </row>
    <row r="44" spans="1:12" s="2" customFormat="1" ht="11.25">
      <c r="A44" s="5">
        <v>33</v>
      </c>
      <c r="B44" s="6" t="s">
        <v>43</v>
      </c>
      <c r="C44" s="4">
        <v>15919</v>
      </c>
      <c r="D44" s="4">
        <v>630050</v>
      </c>
      <c r="E44" s="4">
        <v>342723</v>
      </c>
      <c r="F44" s="4">
        <v>460017</v>
      </c>
      <c r="G44" s="4">
        <v>508211</v>
      </c>
      <c r="H44" s="4">
        <v>246616</v>
      </c>
      <c r="I44" s="4">
        <v>635661</v>
      </c>
      <c r="J44" s="4">
        <v>298908</v>
      </c>
      <c r="K44" s="4">
        <v>59734</v>
      </c>
      <c r="L44" s="38">
        <v>10308</v>
      </c>
    </row>
    <row r="45" spans="1:12" s="2" customFormat="1" ht="11.25">
      <c r="A45" s="5">
        <v>34</v>
      </c>
      <c r="B45" s="6" t="s">
        <v>44</v>
      </c>
      <c r="C45" s="4">
        <v>39480</v>
      </c>
      <c r="D45" s="4">
        <v>1071877</v>
      </c>
      <c r="E45" s="4">
        <v>580129</v>
      </c>
      <c r="F45" s="4">
        <v>795537</v>
      </c>
      <c r="G45" s="4">
        <v>469513</v>
      </c>
      <c r="H45" s="4">
        <v>427348</v>
      </c>
      <c r="I45" s="4">
        <v>1084528</v>
      </c>
      <c r="J45" s="4">
        <v>508493</v>
      </c>
      <c r="K45" s="4">
        <v>111116</v>
      </c>
      <c r="L45" s="38">
        <v>26829</v>
      </c>
    </row>
    <row r="46" spans="1:12" s="2" customFormat="1" ht="11.25">
      <c r="A46" s="5">
        <v>35</v>
      </c>
      <c r="B46" s="6" t="s">
        <v>45</v>
      </c>
      <c r="C46" s="4">
        <v>-30524</v>
      </c>
      <c r="D46" s="4">
        <v>767034</v>
      </c>
      <c r="E46" s="4">
        <v>413104</v>
      </c>
      <c r="F46" s="4">
        <v>518034</v>
      </c>
      <c r="G46" s="4">
        <v>307587</v>
      </c>
      <c r="H46" s="4">
        <v>280098</v>
      </c>
      <c r="I46" s="4">
        <v>749017</v>
      </c>
      <c r="J46" s="4">
        <v>357650</v>
      </c>
      <c r="K46" s="4">
        <v>24930</v>
      </c>
      <c r="L46" s="38">
        <v>-12507</v>
      </c>
    </row>
    <row r="47" spans="1:12" s="2" customFormat="1" ht="11.25">
      <c r="A47" s="5">
        <v>36</v>
      </c>
      <c r="B47" s="6" t="s">
        <v>46</v>
      </c>
      <c r="C47" s="4">
        <v>28924</v>
      </c>
      <c r="D47" s="4">
        <v>1005760</v>
      </c>
      <c r="E47" s="4">
        <v>526689</v>
      </c>
      <c r="F47" s="4">
        <v>640370</v>
      </c>
      <c r="G47" s="4">
        <v>501501</v>
      </c>
      <c r="H47" s="4">
        <v>343716</v>
      </c>
      <c r="I47" s="4">
        <v>993932</v>
      </c>
      <c r="J47" s="4">
        <v>495261</v>
      </c>
      <c r="K47" s="4">
        <v>60352</v>
      </c>
      <c r="L47" s="38">
        <v>40752</v>
      </c>
    </row>
    <row r="48" spans="1:12" s="2" customFormat="1" ht="11.25">
      <c r="A48" s="7">
        <v>37</v>
      </c>
      <c r="B48" s="8" t="s">
        <v>47</v>
      </c>
      <c r="C48" s="9">
        <v>-8352</v>
      </c>
      <c r="D48" s="9">
        <v>741425</v>
      </c>
      <c r="E48" s="9">
        <v>427048</v>
      </c>
      <c r="F48" s="9">
        <v>498948</v>
      </c>
      <c r="G48" s="9"/>
      <c r="H48" s="9">
        <v>274348</v>
      </c>
      <c r="I48" s="9">
        <v>719961</v>
      </c>
      <c r="J48" s="9">
        <v>375604</v>
      </c>
      <c r="K48" s="9">
        <v>43092</v>
      </c>
      <c r="L48" s="39">
        <v>13112</v>
      </c>
    </row>
    <row r="49" spans="1:12" s="2" customFormat="1" ht="18" customHeight="1">
      <c r="A49" s="7">
        <v>38</v>
      </c>
      <c r="B49" s="45" t="s">
        <v>60</v>
      </c>
      <c r="C49" s="46">
        <v>0</v>
      </c>
      <c r="D49" s="9">
        <v>53700</v>
      </c>
      <c r="E49" s="9">
        <v>0</v>
      </c>
      <c r="F49" s="9">
        <v>53700</v>
      </c>
      <c r="G49" s="9">
        <v>359446</v>
      </c>
      <c r="H49" s="9">
        <v>0</v>
      </c>
      <c r="I49" s="9">
        <v>53700</v>
      </c>
      <c r="J49" s="9">
        <v>0</v>
      </c>
      <c r="K49" s="9">
        <v>0</v>
      </c>
      <c r="L49" s="39">
        <v>0</v>
      </c>
    </row>
    <row r="50" spans="1:12" s="13" customFormat="1" ht="15" customHeight="1">
      <c r="A50" s="35"/>
      <c r="B50" s="36" t="s">
        <v>48</v>
      </c>
      <c r="C50" s="37">
        <f aca="true" t="shared" si="0" ref="C50:L50">SUM(C8:C49)</f>
        <v>154272</v>
      </c>
      <c r="D50" s="37">
        <f t="shared" si="0"/>
        <v>27470836</v>
      </c>
      <c r="E50" s="37">
        <f t="shared" si="0"/>
        <v>14621563</v>
      </c>
      <c r="F50" s="37">
        <f t="shared" si="0"/>
        <v>19290829</v>
      </c>
      <c r="G50" s="37">
        <f t="shared" si="0"/>
        <v>12924747</v>
      </c>
      <c r="H50" s="37">
        <f t="shared" si="0"/>
        <v>10352116</v>
      </c>
      <c r="I50" s="37">
        <f t="shared" si="0"/>
        <v>27310948</v>
      </c>
      <c r="J50" s="37">
        <f t="shared" si="0"/>
        <v>12841264</v>
      </c>
      <c r="K50" s="37">
        <f t="shared" si="0"/>
        <v>1934571</v>
      </c>
      <c r="L50" s="40">
        <f t="shared" si="0"/>
        <v>314160</v>
      </c>
    </row>
    <row r="51" spans="1:12" s="13" customFormat="1" ht="15" customHeight="1">
      <c r="A51" s="22">
        <v>39</v>
      </c>
      <c r="B51" s="23" t="s">
        <v>49</v>
      </c>
      <c r="C51" s="24">
        <v>737092</v>
      </c>
      <c r="D51" s="24">
        <v>94042500</v>
      </c>
      <c r="E51" s="24">
        <v>46667969</v>
      </c>
      <c r="F51" s="24">
        <v>26065000</v>
      </c>
      <c r="G51" s="24">
        <v>16232000</v>
      </c>
      <c r="H51" s="24">
        <v>13208000</v>
      </c>
      <c r="I51" s="24">
        <v>93964592</v>
      </c>
      <c r="J51" s="24">
        <v>47299147</v>
      </c>
      <c r="K51" s="24">
        <v>105914</v>
      </c>
      <c r="L51" s="41">
        <v>815000</v>
      </c>
    </row>
    <row r="52" spans="1:12" s="13" customFormat="1" ht="15" customHeight="1">
      <c r="A52" s="35">
        <v>40</v>
      </c>
      <c r="B52" s="36" t="s">
        <v>50</v>
      </c>
      <c r="C52" s="37">
        <v>4179</v>
      </c>
      <c r="D52" s="37">
        <v>3710288</v>
      </c>
      <c r="E52" s="37">
        <v>1990816</v>
      </c>
      <c r="F52" s="37">
        <v>0</v>
      </c>
      <c r="G52" s="37">
        <v>277977</v>
      </c>
      <c r="H52" s="37">
        <v>0</v>
      </c>
      <c r="I52" s="37">
        <v>3710405</v>
      </c>
      <c r="J52" s="37">
        <v>1993671</v>
      </c>
      <c r="K52" s="37">
        <v>1324</v>
      </c>
      <c r="L52" s="40">
        <v>4062</v>
      </c>
    </row>
    <row r="53" spans="1:12" s="13" customFormat="1" ht="15" customHeight="1">
      <c r="A53" s="28">
        <v>41</v>
      </c>
      <c r="B53" s="29" t="s">
        <v>51</v>
      </c>
      <c r="C53" s="30">
        <v>82351</v>
      </c>
      <c r="D53" s="30">
        <v>13809872</v>
      </c>
      <c r="E53" s="30">
        <v>5851816</v>
      </c>
      <c r="F53" s="30">
        <v>43426</v>
      </c>
      <c r="G53" s="30">
        <v>858285</v>
      </c>
      <c r="H53" s="30">
        <v>21713</v>
      </c>
      <c r="I53" s="30">
        <v>13717204</v>
      </c>
      <c r="J53" s="30">
        <v>5784749</v>
      </c>
      <c r="K53" s="30">
        <v>149418</v>
      </c>
      <c r="L53" s="42">
        <v>175019</v>
      </c>
    </row>
    <row r="54" spans="1:12" s="13" customFormat="1" ht="14.25" customHeight="1">
      <c r="A54" s="28">
        <v>42</v>
      </c>
      <c r="B54" s="29" t="s">
        <v>52</v>
      </c>
      <c r="C54" s="30">
        <v>219208</v>
      </c>
      <c r="D54" s="30">
        <v>13833208</v>
      </c>
      <c r="E54" s="30">
        <v>6788826</v>
      </c>
      <c r="F54" s="30">
        <v>87700</v>
      </c>
      <c r="G54" s="30">
        <v>811420</v>
      </c>
      <c r="H54" s="30">
        <v>43850</v>
      </c>
      <c r="I54" s="30">
        <v>13815598</v>
      </c>
      <c r="J54" s="30">
        <v>6533160</v>
      </c>
      <c r="K54" s="30">
        <v>474874</v>
      </c>
      <c r="L54" s="42">
        <v>236818</v>
      </c>
    </row>
    <row r="55" spans="1:12" s="13" customFormat="1" ht="14.25" customHeight="1">
      <c r="A55" s="28">
        <v>43</v>
      </c>
      <c r="B55" s="29" t="s">
        <v>53</v>
      </c>
      <c r="C55" s="30">
        <v>166357</v>
      </c>
      <c r="D55" s="30">
        <v>13487209</v>
      </c>
      <c r="E55" s="30">
        <v>5904884</v>
      </c>
      <c r="F55" s="30">
        <v>14039</v>
      </c>
      <c r="G55" s="30">
        <v>813523</v>
      </c>
      <c r="H55" s="30">
        <v>7020</v>
      </c>
      <c r="I55" s="30">
        <v>13401480</v>
      </c>
      <c r="J55" s="30">
        <v>5819771</v>
      </c>
      <c r="K55" s="30">
        <v>251470</v>
      </c>
      <c r="L55" s="42">
        <v>252086</v>
      </c>
    </row>
    <row r="56" spans="1:12" s="13" customFormat="1" ht="14.25" customHeight="1">
      <c r="A56" s="25">
        <v>44</v>
      </c>
      <c r="B56" s="26" t="s">
        <v>54</v>
      </c>
      <c r="C56" s="27">
        <v>215477</v>
      </c>
      <c r="D56" s="27">
        <v>22771730</v>
      </c>
      <c r="E56" s="27">
        <v>8831408</v>
      </c>
      <c r="F56" s="27">
        <v>80760</v>
      </c>
      <c r="G56" s="27">
        <v>17000</v>
      </c>
      <c r="H56" s="27">
        <v>40380</v>
      </c>
      <c r="I56" s="27">
        <v>22772743</v>
      </c>
      <c r="J56" s="27">
        <v>7668071</v>
      </c>
      <c r="K56" s="27">
        <v>1378814</v>
      </c>
      <c r="L56" s="44">
        <v>214464</v>
      </c>
    </row>
    <row r="57" spans="1:12" s="13" customFormat="1" ht="14.25" customHeight="1">
      <c r="A57" s="35"/>
      <c r="B57" s="36" t="s">
        <v>48</v>
      </c>
      <c r="C57" s="37">
        <f aca="true" t="shared" si="1" ref="C57:L57">SUM(C53:C56)</f>
        <v>683393</v>
      </c>
      <c r="D57" s="37">
        <f t="shared" si="1"/>
        <v>63902019</v>
      </c>
      <c r="E57" s="37">
        <f t="shared" si="1"/>
        <v>27376934</v>
      </c>
      <c r="F57" s="37">
        <f t="shared" si="1"/>
        <v>225925</v>
      </c>
      <c r="G57" s="37">
        <f t="shared" si="1"/>
        <v>2500228</v>
      </c>
      <c r="H57" s="37">
        <f t="shared" si="1"/>
        <v>112963</v>
      </c>
      <c r="I57" s="37">
        <f t="shared" si="1"/>
        <v>63707025</v>
      </c>
      <c r="J57" s="37">
        <f t="shared" si="1"/>
        <v>25805751</v>
      </c>
      <c r="K57" s="37">
        <f t="shared" si="1"/>
        <v>2254576</v>
      </c>
      <c r="L57" s="40">
        <f t="shared" si="1"/>
        <v>878387</v>
      </c>
    </row>
    <row r="58" spans="1:12" s="13" customFormat="1" ht="29.25" customHeight="1">
      <c r="A58" s="28">
        <v>45</v>
      </c>
      <c r="B58" s="31" t="s">
        <v>55</v>
      </c>
      <c r="C58" s="30">
        <v>83497</v>
      </c>
      <c r="D58" s="30">
        <v>0</v>
      </c>
      <c r="E58" s="30">
        <v>998634</v>
      </c>
      <c r="F58" s="30">
        <v>0</v>
      </c>
      <c r="G58" s="30">
        <v>211900</v>
      </c>
      <c r="H58" s="30">
        <v>0</v>
      </c>
      <c r="I58" s="30">
        <v>0</v>
      </c>
      <c r="J58" s="30">
        <v>1082131</v>
      </c>
      <c r="K58" s="30">
        <v>0</v>
      </c>
      <c r="L58" s="42">
        <v>83497</v>
      </c>
    </row>
    <row r="59" spans="1:12" s="13" customFormat="1" ht="15" customHeight="1" thickBot="1">
      <c r="A59" s="32"/>
      <c r="B59" s="33" t="s">
        <v>56</v>
      </c>
      <c r="C59" s="34">
        <f aca="true" t="shared" si="2" ref="C59:L59">SUM(C58,C57,C52,C51,C50)</f>
        <v>1662433</v>
      </c>
      <c r="D59" s="34">
        <f t="shared" si="2"/>
        <v>189125643</v>
      </c>
      <c r="E59" s="34">
        <f t="shared" si="2"/>
        <v>91655916</v>
      </c>
      <c r="F59" s="34">
        <f t="shared" si="2"/>
        <v>45581754</v>
      </c>
      <c r="G59" s="34">
        <f t="shared" si="2"/>
        <v>32146852</v>
      </c>
      <c r="H59" s="34">
        <f t="shared" si="2"/>
        <v>23673079</v>
      </c>
      <c r="I59" s="34">
        <f t="shared" si="2"/>
        <v>188692970</v>
      </c>
      <c r="J59" s="34">
        <f t="shared" si="2"/>
        <v>89021964</v>
      </c>
      <c r="K59" s="34">
        <f t="shared" si="2"/>
        <v>4296385</v>
      </c>
      <c r="L59" s="43">
        <f t="shared" si="2"/>
        <v>2095106</v>
      </c>
    </row>
    <row r="60" ht="12">
      <c r="C60" s="1" t="s">
        <v>0</v>
      </c>
    </row>
  </sheetData>
  <mergeCells count="11">
    <mergeCell ref="E5:E6"/>
    <mergeCell ref="I5:I6"/>
    <mergeCell ref="J5:J6"/>
    <mergeCell ref="A2:L2"/>
    <mergeCell ref="L4:L6"/>
    <mergeCell ref="D4:H4"/>
    <mergeCell ref="I4:J4"/>
    <mergeCell ref="B4:B6"/>
    <mergeCell ref="C4:C6"/>
    <mergeCell ref="K4:K6"/>
    <mergeCell ref="D5:D6"/>
  </mergeCells>
  <printOptions/>
  <pageMargins left="0.74" right="0.24" top="0.64" bottom="0.7480314960629921" header="0.45" footer="0.5118110236220472"/>
  <pageSetup horizontalDpi="300" verticalDpi="300" orientation="portrait" paperSize="9" r:id="rId1"/>
  <headerFooter alignWithMargins="0">
    <oddFooter>&amp;C&amp;"Arial CE,Normalny"&amp;6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Budżetu Miasta</dc:creator>
  <cp:keywords/>
  <dc:description/>
  <cp:lastModifiedBy>aza</cp:lastModifiedBy>
  <cp:lastPrinted>2004-03-02T13:03:56Z</cp:lastPrinted>
  <dcterms:created xsi:type="dcterms:W3CDTF">2001-12-27T14:02:07Z</dcterms:created>
  <dcterms:modified xsi:type="dcterms:W3CDTF">2004-08-03T11:31:27Z</dcterms:modified>
  <cp:category/>
  <cp:version/>
  <cp:contentType/>
  <cp:contentStatus/>
</cp:coreProperties>
</file>