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7" sheetId="1" r:id="rId1"/>
    <sheet name="2016" sheetId="2" r:id="rId2"/>
  </sheets>
  <definedNames>
    <definedName name="_xlnm.Print_Area" localSheetId="1">'2016'!$A$1:$J$23</definedName>
    <definedName name="_xlnm.Print_Area" localSheetId="0">'2017'!$A$1:$H$20</definedName>
  </definedNames>
  <calcPr fullCalcOnLoad="1"/>
</workbook>
</file>

<file path=xl/sharedStrings.xml><?xml version="1.0" encoding="utf-8"?>
<sst xmlns="http://schemas.openxmlformats.org/spreadsheetml/2006/main" count="99" uniqueCount="85">
  <si>
    <t>Adres zabytku</t>
  </si>
  <si>
    <t>numer umowy</t>
  </si>
  <si>
    <t>Razem</t>
  </si>
  <si>
    <t>KB/336/UKZ/4-W/2016</t>
  </si>
  <si>
    <t>KB/335/UKZ/3-W/2016</t>
  </si>
  <si>
    <t>KB/334/UKZ/2-W/2016</t>
  </si>
  <si>
    <t>KB/333/UKZ/1-W/2016</t>
  </si>
  <si>
    <t>KB/337/UKZ/5-W/2016</t>
  </si>
  <si>
    <t>KB/348/UKZ/6-W/2016</t>
  </si>
  <si>
    <t xml:space="preserve"> Realizacja umów dotyczących dotacji w 2016 r. </t>
  </si>
  <si>
    <t>KB/415/UKZ/12-W/2016</t>
  </si>
  <si>
    <t>KB/383/UKZ/7-W/2016</t>
  </si>
  <si>
    <t>KB/409/UKZ/10-W/2016</t>
  </si>
  <si>
    <t>KB/384/UKZ/8-W/2016</t>
  </si>
  <si>
    <t>KB/385/UKZ/9-W/2016</t>
  </si>
  <si>
    <t>KB/414/UKZ/11-W/2016</t>
  </si>
  <si>
    <t>KB/433/UKZ/13-W/2016</t>
  </si>
  <si>
    <t>KB/477/UKZ/14-W/2016</t>
  </si>
  <si>
    <t>KB/479/UKZ/16-W/2016</t>
  </si>
  <si>
    <t>KB/478/UKZ/15-W/2016</t>
  </si>
  <si>
    <t>KB/497/UKZ/17-W/2016</t>
  </si>
  <si>
    <t>informacja o budynku</t>
  </si>
  <si>
    <t>zakres robót</t>
  </si>
  <si>
    <t>Kościół parafialny p. w. Najświętszego Serca Pana Jezusa, Gdynia, ul. Armii Krajowej 46, nr w rej. zab. 1927</t>
  </si>
  <si>
    <t>Kościół parafialny p. w. św. Michała Archanioła, Gdynia, ul. Arciszewskich 2, nr w rej. zab. B-361/2</t>
  </si>
  <si>
    <t xml:space="preserve"> konserwacja ołtarza bocznego</t>
  </si>
  <si>
    <t>remont gzymsu wieńczącego i latarni</t>
  </si>
  <si>
    <t>Willa „Szczęść Boże”, Gdynia, ul. I Armii Wojska Polskiego 6, nr w rej. zab. 1038</t>
  </si>
  <si>
    <t>remont czterech elewacji oraz stolarki okiennej i drzwiowej</t>
  </si>
  <si>
    <t>Budynek Sądu Rejonowego, Gdynia, pl. Konstytucji 5, nr w rej. zab. 1258</t>
  </si>
  <si>
    <t>remont okien, drzwi i podłogi w sali rozpraw</t>
  </si>
  <si>
    <t>Akademia Morska, Gdynia, ul. Morska 81-87, nr w rej. zab. 1153</t>
  </si>
  <si>
    <t>remont elewacji budynku C</t>
  </si>
  <si>
    <t>Willa "Sokola", Gdynia, ul. Sieroszewskiego 7, nr w rej. zab. 1031</t>
  </si>
  <si>
    <t>remont ogrodzenia - słupki</t>
  </si>
  <si>
    <t>remont elewacji tylnej</t>
  </si>
  <si>
    <t>Budynek mieszkalny,  Gdynia, ul. Śmidowicza 71B, nr w rej. zab. A-1859</t>
  </si>
  <si>
    <t>d. dom podoficerski w Zespole Dowództwa Floty i Koszar Marynarki Wojennej,</t>
  </si>
  <si>
    <t>Budynek mieszkalny, Gdynia, ul. św. Mikołaja 9, nr w rej. zab. 1875</t>
  </si>
  <si>
    <t>remont stolarki okiennej i drzwiowej</t>
  </si>
  <si>
    <t>d. Biuro Budowy Portu, Gdynia</t>
  </si>
  <si>
    <t>Budynek mieszkalny, Gdynia, ul. Waszyngtona 38, nr w rej. zab. 1769</t>
  </si>
  <si>
    <t>III etap remontu elewacji, remont stolarki okiennej, ogrodzenia i elementów metalowych</t>
  </si>
  <si>
    <t>Budynek gdyńskiego ogniska Związku Młodzieży Chrześcijańskiej "Polska YMCA", Gdynia, ul. Żeromskiego 26/Derdowskiego 8-12</t>
  </si>
  <si>
    <t>opracowanie programu prac konserwatorskich oraz projektu budowlanego remontu elewacji</t>
  </si>
  <si>
    <t>Budynek Automobilklubu Morskiego, Gdynia, ul. I Armii Wojska Polskiego 28</t>
  </si>
  <si>
    <t>remont cokołu, schodów zewnętrznych oraz otynkowanej części elewacji tylnej</t>
  </si>
  <si>
    <t>Domek ogrodowy, Gdynia, ul. Korzeniowskiego 3</t>
  </si>
  <si>
    <t>Budynek mieszkalny, Gdynia, ul. Świętojańska 56</t>
  </si>
  <si>
    <t>Budynek mieszkalny, Gdynia, ul. 10 Lutego 25</t>
  </si>
  <si>
    <t>Budynek mieszkalny, Gdynia, ul. Słowackiego 40</t>
  </si>
  <si>
    <t>Budynek mieszkalny, Gdynia, ul. Świętojańska 47</t>
  </si>
  <si>
    <t>Budynek mieszkalny, Gdynia, ul. Świętojańska 92-94</t>
  </si>
  <si>
    <t>rekonstrukcja przybudówek północnej i południowej</t>
  </si>
  <si>
    <t>remont elewacji frontowej</t>
  </si>
  <si>
    <t>dotacja w 2016 r.</t>
  </si>
  <si>
    <t>dotacja 2010-2015</t>
  </si>
  <si>
    <t>remont elewacji powyżej parteru</t>
  </si>
  <si>
    <t xml:space="preserve"> remont filarów i okładzin ściennych</t>
  </si>
  <si>
    <t xml:space="preserve"> remont stolarki okiennej i drzwiowej oraz bramy, projekt remontu elewacji</t>
  </si>
  <si>
    <t>remont okien klatek schodowych V i VII</t>
  </si>
  <si>
    <t xml:space="preserve"> remont dachu</t>
  </si>
  <si>
    <t>remont izolacji</t>
  </si>
  <si>
    <t>renowacja okien i drzwi</t>
  </si>
  <si>
    <t>remont dachu i okien werandy</t>
  </si>
  <si>
    <t>remont elewacji tylnej i bocznej</t>
  </si>
  <si>
    <t>remont elewacji frontowych</t>
  </si>
  <si>
    <t xml:space="preserve"> remont elewacji dziedzińca A</t>
  </si>
  <si>
    <t>remont elewacji i balkonów</t>
  </si>
  <si>
    <t>remont elewacji frontowej powyżej parteru</t>
  </si>
  <si>
    <t>remont parteru elewacji frontowej</t>
  </si>
  <si>
    <t>Budynek Automobilklubu Morskiego, Gdynia, ul. Żołnierzy I Armii Wojska Polskiego 28</t>
  </si>
  <si>
    <t xml:space="preserve">Budynek mieszkalny, Gdynia, ul. Świętojańska 57 </t>
  </si>
  <si>
    <t>Budynek mieszkalny, Gdynia, ul. Zygmunta Augusta 13</t>
  </si>
  <si>
    <t>Budynek mieszkalny, Gdynia, ul. Arciszewskich 23</t>
  </si>
  <si>
    <t>Budynek mieszkalny, Gdynia, ul. Armii Krajowej 23</t>
  </si>
  <si>
    <t xml:space="preserve">Budynek mieszkalny, Gdynia, ul. Świętojańska 92-94 </t>
  </si>
  <si>
    <t>remont elewacji frontowej budynku C</t>
  </si>
  <si>
    <t xml:space="preserve">Budynek mieszkalny, Gdynia, ul. Korzeniowskiego 25a, nr w rej. zab. 1021 </t>
  </si>
  <si>
    <t>Budynek gdyńskiego ogniska Związku Młodzieży Chrześcijańskiej "Polska YMCA", Gdynia, ul. Żeromskiego 26/Derdowskiego 8-12, nr w rej. zab. 1911</t>
  </si>
  <si>
    <t>dotacja z budżetu</t>
  </si>
  <si>
    <t>Budynek mieszkalny "Opolanka", Gdynia, ul. Piotra Skargi 9, nr w rej. zab. 972</t>
  </si>
  <si>
    <t>Wykaz budynków przy których zrealizowano w 2017 r. prace renowacyjne dofinansowane z budżetu Gminy Gdynia w ramach programu dotacji na zabytki</t>
  </si>
  <si>
    <t>Budynek mieszkalny "Bankowiec", Gdynia, ul. 3 Maja  27-31, nr w rej. zab. 1036</t>
  </si>
  <si>
    <t>adres zabytku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</si>
</sst>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0"/>
      <color indexed="8"/>
      <name val="Arial"/>
      <family val="2"/>
    </font>
    <font>
      <b/>
      <sz val="14"/>
      <color indexed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65.125" style="1" customWidth="1"/>
    <col min="3" max="3" width="5.00390625" style="1" hidden="1" customWidth="1"/>
    <col min="4" max="4" width="3.25390625" style="1" hidden="1" customWidth="1"/>
    <col min="5" max="5" width="4.875" style="1" hidden="1" customWidth="1"/>
    <col min="6" max="6" width="35.00390625" style="1" customWidth="1"/>
    <col min="7" max="7" width="20.00390625" style="1" customWidth="1"/>
    <col min="8" max="8" width="29.625" style="1" hidden="1" customWidth="1"/>
    <col min="9" max="9" width="10.25390625" style="0" bestFit="1" customWidth="1"/>
  </cols>
  <sheetData>
    <row r="1" spans="1:10" ht="41.25" customHeight="1">
      <c r="A1" s="57" t="s">
        <v>82</v>
      </c>
      <c r="B1" s="57"/>
      <c r="C1" s="57"/>
      <c r="D1" s="57"/>
      <c r="E1" s="57"/>
      <c r="F1" s="57"/>
      <c r="G1" s="57"/>
      <c r="H1" s="57"/>
      <c r="I1" s="3"/>
      <c r="J1" s="3"/>
    </row>
    <row r="2" spans="1:10" ht="27" customHeight="1">
      <c r="A2" s="2"/>
      <c r="B2" s="7" t="s">
        <v>84</v>
      </c>
      <c r="C2" s="64"/>
      <c r="D2" s="64"/>
      <c r="E2" s="64"/>
      <c r="F2" s="7" t="s">
        <v>22</v>
      </c>
      <c r="G2" s="8" t="s">
        <v>80</v>
      </c>
      <c r="H2" s="7" t="s">
        <v>1</v>
      </c>
      <c r="I2" s="3"/>
      <c r="J2" s="3"/>
    </row>
    <row r="3" spans="1:10" ht="37.5" customHeight="1">
      <c r="A3" s="13">
        <v>1</v>
      </c>
      <c r="B3" s="49" t="s">
        <v>23</v>
      </c>
      <c r="C3" s="65"/>
      <c r="D3" s="65"/>
      <c r="E3" s="21" t="e">
        <f>SUM(#REF!)</f>
        <v>#REF!</v>
      </c>
      <c r="F3" s="26" t="s">
        <v>57</v>
      </c>
      <c r="G3" s="21">
        <v>88805.89</v>
      </c>
      <c r="H3" s="14"/>
      <c r="I3" s="6"/>
      <c r="J3" s="6"/>
    </row>
    <row r="4" spans="1:10" ht="37.5" customHeight="1">
      <c r="A4" s="13">
        <v>2</v>
      </c>
      <c r="B4" s="50" t="s">
        <v>29</v>
      </c>
      <c r="C4" s="21"/>
      <c r="D4" s="21"/>
      <c r="E4" s="21"/>
      <c r="F4" s="28" t="s">
        <v>58</v>
      </c>
      <c r="G4" s="21">
        <v>60987.62</v>
      </c>
      <c r="H4" s="14"/>
      <c r="I4" s="6"/>
      <c r="J4" s="6"/>
    </row>
    <row r="5" spans="1:10" ht="37.5" customHeight="1">
      <c r="A5" s="16">
        <v>3</v>
      </c>
      <c r="B5" s="19" t="s">
        <v>78</v>
      </c>
      <c r="C5" s="67"/>
      <c r="D5" s="67"/>
      <c r="E5" s="22" t="e">
        <f>SUM(#REF!)</f>
        <v>#REF!</v>
      </c>
      <c r="F5" s="27" t="s">
        <v>59</v>
      </c>
      <c r="G5" s="21">
        <v>47070.4</v>
      </c>
      <c r="H5" s="14"/>
      <c r="I5" s="3"/>
      <c r="J5" s="3"/>
    </row>
    <row r="6" spans="1:10" ht="30.75" customHeight="1">
      <c r="A6" s="13">
        <v>4</v>
      </c>
      <c r="B6" s="45" t="s">
        <v>83</v>
      </c>
      <c r="C6" s="65"/>
      <c r="D6" s="65"/>
      <c r="E6" s="21" t="e">
        <f>SUM(#REF!)</f>
        <v>#REF!</v>
      </c>
      <c r="F6" s="26" t="s">
        <v>60</v>
      </c>
      <c r="G6" s="21">
        <v>81973.5</v>
      </c>
      <c r="H6" s="14"/>
      <c r="I6" s="3"/>
      <c r="J6" s="3"/>
    </row>
    <row r="7" spans="1:10" ht="25.5" customHeight="1">
      <c r="A7" s="13">
        <v>5</v>
      </c>
      <c r="B7" s="15" t="s">
        <v>31</v>
      </c>
      <c r="C7" s="21"/>
      <c r="D7" s="21"/>
      <c r="E7" s="21"/>
      <c r="F7" s="29" t="s">
        <v>77</v>
      </c>
      <c r="G7" s="21">
        <v>162500</v>
      </c>
      <c r="H7" s="14"/>
      <c r="I7" s="3"/>
      <c r="J7" s="3"/>
    </row>
    <row r="8" spans="1:10" ht="32.25" customHeight="1">
      <c r="A8" s="13">
        <v>6</v>
      </c>
      <c r="B8" s="51" t="s">
        <v>81</v>
      </c>
      <c r="C8" s="21"/>
      <c r="D8" s="21"/>
      <c r="E8" s="21"/>
      <c r="F8" s="29" t="s">
        <v>61</v>
      </c>
      <c r="G8" s="21">
        <v>96743.65</v>
      </c>
      <c r="H8" s="14"/>
      <c r="I8" s="3"/>
      <c r="J8" s="3"/>
    </row>
    <row r="9" spans="1:10" ht="42" customHeight="1">
      <c r="A9" s="13">
        <v>7</v>
      </c>
      <c r="B9" s="19" t="s">
        <v>41</v>
      </c>
      <c r="C9" s="21"/>
      <c r="D9" s="21"/>
      <c r="E9" s="21"/>
      <c r="F9" s="29" t="s">
        <v>62</v>
      </c>
      <c r="G9" s="21">
        <v>93015.29</v>
      </c>
      <c r="H9" s="14"/>
      <c r="I9" s="3"/>
      <c r="J9" s="3"/>
    </row>
    <row r="10" spans="1:10" ht="53.25" customHeight="1">
      <c r="A10" s="13">
        <v>8</v>
      </c>
      <c r="B10" s="19" t="s">
        <v>79</v>
      </c>
      <c r="C10" s="21"/>
      <c r="D10" s="21"/>
      <c r="E10" s="21"/>
      <c r="F10" s="32" t="s">
        <v>63</v>
      </c>
      <c r="G10" s="21">
        <v>62780</v>
      </c>
      <c r="H10" s="14"/>
      <c r="I10" s="3"/>
      <c r="J10" s="3"/>
    </row>
    <row r="11" spans="1:10" ht="47.25" customHeight="1">
      <c r="A11" s="23">
        <v>9</v>
      </c>
      <c r="B11" s="19" t="s">
        <v>71</v>
      </c>
      <c r="C11" s="33"/>
      <c r="D11" s="33"/>
      <c r="E11" s="33"/>
      <c r="F11" s="28" t="s">
        <v>64</v>
      </c>
      <c r="G11" s="21">
        <v>68583.38</v>
      </c>
      <c r="H11" s="25"/>
      <c r="I11" s="3"/>
      <c r="J11" s="3"/>
    </row>
    <row r="12" spans="1:10" ht="33" customHeight="1">
      <c r="A12" s="44">
        <v>10</v>
      </c>
      <c r="B12" s="17" t="s">
        <v>48</v>
      </c>
      <c r="C12" s="26"/>
      <c r="D12" s="26"/>
      <c r="E12" s="26"/>
      <c r="F12" s="28" t="s">
        <v>65</v>
      </c>
      <c r="G12" s="21">
        <v>99153.12</v>
      </c>
      <c r="H12" s="14"/>
      <c r="I12" s="3"/>
      <c r="J12" s="3"/>
    </row>
    <row r="13" spans="1:10" ht="45.75" customHeight="1">
      <c r="A13" s="34">
        <v>11</v>
      </c>
      <c r="B13" s="19" t="s">
        <v>72</v>
      </c>
      <c r="C13" s="66"/>
      <c r="D13" s="66"/>
      <c r="E13" s="26" t="e">
        <f>SUM(#REF!)</f>
        <v>#REF!</v>
      </c>
      <c r="F13" s="28" t="s">
        <v>66</v>
      </c>
      <c r="G13" s="21">
        <v>58578.63</v>
      </c>
      <c r="H13" s="14"/>
      <c r="I13" s="3"/>
      <c r="J13" s="3"/>
    </row>
    <row r="14" spans="1:11" s="12" customFormat="1" ht="34.5" customHeight="1">
      <c r="A14" s="34">
        <v>12</v>
      </c>
      <c r="B14" s="17" t="s">
        <v>73</v>
      </c>
      <c r="C14" s="66"/>
      <c r="D14" s="66"/>
      <c r="E14" s="66"/>
      <c r="F14" s="28" t="s">
        <v>67</v>
      </c>
      <c r="G14" s="21">
        <v>64483.16</v>
      </c>
      <c r="H14" s="14"/>
      <c r="I14" s="11"/>
      <c r="J14" s="11"/>
      <c r="K14" s="11"/>
    </row>
    <row r="15" spans="1:10" ht="36.75" customHeight="1">
      <c r="A15" s="35">
        <v>13</v>
      </c>
      <c r="B15" s="17" t="s">
        <v>74</v>
      </c>
      <c r="C15" s="55"/>
      <c r="D15" s="55"/>
      <c r="E15" s="55"/>
      <c r="F15" s="42" t="s">
        <v>68</v>
      </c>
      <c r="G15" s="52">
        <v>72780.27</v>
      </c>
      <c r="H15" s="14"/>
      <c r="I15" s="3"/>
      <c r="J15" s="3"/>
    </row>
    <row r="16" spans="1:10" ht="34.5" customHeight="1">
      <c r="A16" s="35">
        <v>14</v>
      </c>
      <c r="B16" s="17" t="s">
        <v>75</v>
      </c>
      <c r="C16" s="55"/>
      <c r="D16" s="55"/>
      <c r="E16" s="55"/>
      <c r="F16" s="42" t="s">
        <v>54</v>
      </c>
      <c r="G16" s="52">
        <v>35317.23</v>
      </c>
      <c r="H16" s="20"/>
      <c r="I16" s="5"/>
      <c r="J16" s="3"/>
    </row>
    <row r="17" spans="1:10" ht="34.5" customHeight="1">
      <c r="A17" s="35">
        <v>15</v>
      </c>
      <c r="B17" s="17" t="s">
        <v>51</v>
      </c>
      <c r="C17" s="55"/>
      <c r="D17" s="55"/>
      <c r="E17" s="55"/>
      <c r="F17" s="42" t="s">
        <v>69</v>
      </c>
      <c r="G17" s="52">
        <v>40635.58</v>
      </c>
      <c r="H17" s="20"/>
      <c r="I17" s="5"/>
      <c r="J17" s="3"/>
    </row>
    <row r="18" spans="1:10" ht="34.5" customHeight="1">
      <c r="A18" s="35">
        <v>16</v>
      </c>
      <c r="B18" s="17" t="s">
        <v>76</v>
      </c>
      <c r="C18" s="55"/>
      <c r="D18" s="55"/>
      <c r="E18" s="55"/>
      <c r="F18" s="42" t="s">
        <v>70</v>
      </c>
      <c r="G18" s="52">
        <v>8627.46</v>
      </c>
      <c r="H18" s="20"/>
      <c r="I18" s="3"/>
      <c r="J18" s="3"/>
    </row>
    <row r="19" spans="1:10" ht="30.75" customHeight="1">
      <c r="A19" s="58"/>
      <c r="B19" s="62" t="s">
        <v>2</v>
      </c>
      <c r="C19" s="60"/>
      <c r="D19" s="60"/>
      <c r="E19" s="40">
        <f>SUM(C19:D19)</f>
        <v>0</v>
      </c>
      <c r="F19" s="40"/>
      <c r="G19" s="10">
        <f>SUM(G3:G18)</f>
        <v>1142035.1800000002</v>
      </c>
      <c r="H19" s="56"/>
      <c r="I19" s="3"/>
      <c r="J19" s="3"/>
    </row>
    <row r="20" spans="1:10" ht="7.5" customHeight="1" hidden="1">
      <c r="A20" s="59"/>
      <c r="B20" s="63"/>
      <c r="C20" s="61"/>
      <c r="D20" s="61"/>
      <c r="E20" s="53">
        <f>SUM(C20:D20)</f>
        <v>0</v>
      </c>
      <c r="F20" s="53"/>
      <c r="G20" s="54"/>
      <c r="H20" s="56"/>
      <c r="I20" s="3"/>
      <c r="J20" s="3"/>
    </row>
    <row r="21" spans="2:10" ht="12.75">
      <c r="B21" s="4"/>
      <c r="C21" s="3"/>
      <c r="D21" s="3"/>
      <c r="E21" s="3"/>
      <c r="F21" s="3"/>
      <c r="G21" s="3"/>
      <c r="H21" s="3"/>
      <c r="I21" s="3"/>
      <c r="J21" s="3"/>
    </row>
    <row r="22" spans="2:10" ht="12.75">
      <c r="B22" s="3"/>
      <c r="C22" s="3"/>
      <c r="D22" s="3"/>
      <c r="E22" s="3"/>
      <c r="F22" s="3"/>
      <c r="G22" s="3"/>
      <c r="H22" s="3"/>
      <c r="I22" s="3"/>
      <c r="J22" s="3"/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/>
  <mergeCells count="15">
    <mergeCell ref="C17:E17"/>
    <mergeCell ref="C14:E14"/>
    <mergeCell ref="C13:D13"/>
    <mergeCell ref="C5:D5"/>
    <mergeCell ref="C6:D6"/>
    <mergeCell ref="C18:E18"/>
    <mergeCell ref="H19:H20"/>
    <mergeCell ref="A1:H1"/>
    <mergeCell ref="A19:A20"/>
    <mergeCell ref="C19:D20"/>
    <mergeCell ref="B19:B20"/>
    <mergeCell ref="C15:E15"/>
    <mergeCell ref="C16:E16"/>
    <mergeCell ref="C2:E2"/>
    <mergeCell ref="C3:D3"/>
  </mergeCells>
  <printOptions/>
  <pageMargins left="0.35" right="0.21" top="0.53" bottom="0.24" header="0.4" footer="0.21"/>
  <pageSetup horizontalDpi="600" verticalDpi="600" orientation="landscape" paperSize="9" scale="79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5" zoomScaleSheetLayoutView="85" zoomScalePageLayoutView="0" workbookViewId="0" topLeftCell="A1">
      <selection activeCell="A7" sqref="A7:IV7"/>
    </sheetView>
  </sheetViews>
  <sheetFormatPr defaultColWidth="9.00390625" defaultRowHeight="12.75"/>
  <cols>
    <col min="1" max="1" width="4.625" style="0" customWidth="1"/>
    <col min="2" max="2" width="65.125" style="1" customWidth="1"/>
    <col min="3" max="3" width="28.875" style="1" customWidth="1"/>
    <col min="4" max="4" width="5.00390625" style="1" hidden="1" customWidth="1"/>
    <col min="5" max="5" width="3.25390625" style="1" hidden="1" customWidth="1"/>
    <col min="6" max="6" width="4.875" style="1" hidden="1" customWidth="1"/>
    <col min="7" max="7" width="34.375" style="1" customWidth="1"/>
    <col min="8" max="8" width="20.00390625" style="1" customWidth="1"/>
    <col min="9" max="9" width="29.625" style="1" hidden="1" customWidth="1"/>
    <col min="10" max="10" width="20.75390625" style="0" customWidth="1"/>
    <col min="11" max="11" width="10.25390625" style="0" bestFit="1" customWidth="1"/>
  </cols>
  <sheetData>
    <row r="1" spans="1:12" ht="27.7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3"/>
      <c r="K1" s="3"/>
      <c r="L1" s="3"/>
    </row>
    <row r="2" spans="1:12" ht="35.25" customHeight="1">
      <c r="A2" s="2"/>
      <c r="B2" s="7" t="s">
        <v>0</v>
      </c>
      <c r="C2" s="7" t="s">
        <v>21</v>
      </c>
      <c r="D2" s="64"/>
      <c r="E2" s="64"/>
      <c r="F2" s="64"/>
      <c r="G2" s="7" t="s">
        <v>22</v>
      </c>
      <c r="H2" s="8" t="s">
        <v>55</v>
      </c>
      <c r="I2" s="7" t="s">
        <v>1</v>
      </c>
      <c r="J2" s="46" t="s">
        <v>56</v>
      </c>
      <c r="K2" s="3"/>
      <c r="L2" s="3"/>
    </row>
    <row r="3" spans="1:12" ht="37.5" customHeight="1">
      <c r="A3" s="13">
        <v>1</v>
      </c>
      <c r="B3" s="15" t="s">
        <v>24</v>
      </c>
      <c r="C3" s="15"/>
      <c r="D3" s="65"/>
      <c r="E3" s="65"/>
      <c r="F3" s="21" t="e">
        <f>SUM(#REF!)</f>
        <v>#REF!</v>
      </c>
      <c r="G3" s="26" t="s">
        <v>25</v>
      </c>
      <c r="H3" s="21">
        <v>41135.92</v>
      </c>
      <c r="I3" s="14" t="s">
        <v>11</v>
      </c>
      <c r="J3" s="47">
        <v>0</v>
      </c>
      <c r="K3" s="6"/>
      <c r="L3" s="6"/>
    </row>
    <row r="4" spans="1:12" ht="37.5" customHeight="1">
      <c r="A4" s="13">
        <v>2</v>
      </c>
      <c r="B4" s="19" t="s">
        <v>23</v>
      </c>
      <c r="C4" s="18"/>
      <c r="D4" s="21"/>
      <c r="E4" s="21"/>
      <c r="F4" s="21"/>
      <c r="G4" s="28" t="s">
        <v>26</v>
      </c>
      <c r="H4" s="21">
        <v>93051.32</v>
      </c>
      <c r="I4" s="14" t="s">
        <v>3</v>
      </c>
      <c r="J4" s="47">
        <v>0</v>
      </c>
      <c r="K4" s="6"/>
      <c r="L4" s="6"/>
    </row>
    <row r="5" spans="1:12" ht="37.5" customHeight="1">
      <c r="A5" s="16">
        <v>3</v>
      </c>
      <c r="B5" s="19" t="s">
        <v>27</v>
      </c>
      <c r="C5" s="18"/>
      <c r="D5" s="67"/>
      <c r="E5" s="67"/>
      <c r="F5" s="22" t="e">
        <f>SUM(#REF!)</f>
        <v>#REF!</v>
      </c>
      <c r="G5" s="27" t="s">
        <v>28</v>
      </c>
      <c r="H5" s="22">
        <v>103719.21</v>
      </c>
      <c r="I5" s="14" t="s">
        <v>4</v>
      </c>
      <c r="J5" s="47">
        <v>278087.32</v>
      </c>
      <c r="K5" s="3"/>
      <c r="L5" s="3"/>
    </row>
    <row r="6" spans="1:12" ht="30.75" customHeight="1">
      <c r="A6" s="13">
        <v>4</v>
      </c>
      <c r="B6" s="45" t="s">
        <v>29</v>
      </c>
      <c r="C6" s="17"/>
      <c r="D6" s="65"/>
      <c r="E6" s="65"/>
      <c r="F6" s="21" t="e">
        <f>SUM(#REF!)</f>
        <v>#REF!</v>
      </c>
      <c r="G6" s="26" t="s">
        <v>30</v>
      </c>
      <c r="H6" s="21">
        <v>85536.94</v>
      </c>
      <c r="I6" s="14" t="s">
        <v>5</v>
      </c>
      <c r="J6" s="47">
        <v>503432.5</v>
      </c>
      <c r="K6" s="3"/>
      <c r="L6" s="3"/>
    </row>
    <row r="7" spans="1:12" ht="24.75" customHeight="1">
      <c r="A7" s="13">
        <v>5</v>
      </c>
      <c r="B7" s="15" t="s">
        <v>31</v>
      </c>
      <c r="C7" s="15"/>
      <c r="D7" s="21"/>
      <c r="E7" s="21"/>
      <c r="F7" s="21"/>
      <c r="G7" s="29" t="s">
        <v>32</v>
      </c>
      <c r="H7" s="21">
        <v>52000</v>
      </c>
      <c r="I7" s="14" t="s">
        <v>6</v>
      </c>
      <c r="J7" s="47">
        <v>180000</v>
      </c>
      <c r="K7" s="3"/>
      <c r="L7" s="3"/>
    </row>
    <row r="8" spans="1:12" ht="24.75" customHeight="1">
      <c r="A8" s="13">
        <v>6</v>
      </c>
      <c r="B8" s="30" t="s">
        <v>33</v>
      </c>
      <c r="C8" s="19"/>
      <c r="D8" s="21"/>
      <c r="E8" s="21"/>
      <c r="F8" s="21"/>
      <c r="G8" s="29" t="s">
        <v>34</v>
      </c>
      <c r="H8" s="21">
        <v>38597.86</v>
      </c>
      <c r="I8" s="14" t="s">
        <v>7</v>
      </c>
      <c r="J8" s="47">
        <v>89535.36</v>
      </c>
      <c r="K8" s="3"/>
      <c r="L8" s="3"/>
    </row>
    <row r="9" spans="1:12" ht="64.5" customHeight="1">
      <c r="A9" s="13">
        <v>7</v>
      </c>
      <c r="B9" s="19" t="s">
        <v>36</v>
      </c>
      <c r="C9" s="19" t="s">
        <v>37</v>
      </c>
      <c r="D9" s="21"/>
      <c r="E9" s="21"/>
      <c r="F9" s="21"/>
      <c r="G9" s="29" t="s">
        <v>35</v>
      </c>
      <c r="H9" s="21">
        <v>115590.62</v>
      </c>
      <c r="I9" s="14" t="s">
        <v>8</v>
      </c>
      <c r="J9" s="47">
        <v>73297.56</v>
      </c>
      <c r="K9" s="3"/>
      <c r="L9" s="3"/>
    </row>
    <row r="10" spans="1:12" ht="34.5" customHeight="1">
      <c r="A10" s="13">
        <v>8</v>
      </c>
      <c r="B10" s="31" t="s">
        <v>38</v>
      </c>
      <c r="C10" s="19"/>
      <c r="D10" s="21"/>
      <c r="E10" s="21"/>
      <c r="F10" s="21"/>
      <c r="G10" s="32" t="s">
        <v>39</v>
      </c>
      <c r="H10" s="21">
        <v>34585.5</v>
      </c>
      <c r="I10" s="14" t="s">
        <v>16</v>
      </c>
      <c r="J10" s="47">
        <v>94349.24</v>
      </c>
      <c r="K10" s="3"/>
      <c r="L10" s="3"/>
    </row>
    <row r="11" spans="1:12" ht="47.25" customHeight="1">
      <c r="A11" s="23">
        <v>9</v>
      </c>
      <c r="B11" s="17" t="s">
        <v>41</v>
      </c>
      <c r="C11" s="17" t="s">
        <v>40</v>
      </c>
      <c r="D11" s="33"/>
      <c r="E11" s="33"/>
      <c r="F11" s="33"/>
      <c r="G11" s="28" t="s">
        <v>42</v>
      </c>
      <c r="H11" s="24">
        <v>55564.03</v>
      </c>
      <c r="I11" s="25" t="s">
        <v>17</v>
      </c>
      <c r="J11" s="47">
        <v>270988.99</v>
      </c>
      <c r="K11" s="3"/>
      <c r="L11" s="3"/>
    </row>
    <row r="12" spans="1:12" ht="46.5" customHeight="1">
      <c r="A12" s="44">
        <v>10</v>
      </c>
      <c r="B12" s="19" t="s">
        <v>43</v>
      </c>
      <c r="C12" s="19"/>
      <c r="D12" s="26"/>
      <c r="E12" s="26"/>
      <c r="F12" s="26"/>
      <c r="G12" s="28" t="s">
        <v>44</v>
      </c>
      <c r="H12" s="29">
        <v>34300</v>
      </c>
      <c r="I12" s="14" t="s">
        <v>18</v>
      </c>
      <c r="J12" s="47">
        <v>0</v>
      </c>
      <c r="K12" s="3"/>
      <c r="L12" s="3"/>
    </row>
    <row r="13" spans="1:12" ht="45.75" customHeight="1">
      <c r="A13" s="34">
        <v>11</v>
      </c>
      <c r="B13" s="19" t="s">
        <v>45</v>
      </c>
      <c r="C13" s="15"/>
      <c r="D13" s="66"/>
      <c r="E13" s="66"/>
      <c r="F13" s="26" t="e">
        <f>SUM(#REF!)</f>
        <v>#REF!</v>
      </c>
      <c r="G13" s="28" t="s">
        <v>46</v>
      </c>
      <c r="H13" s="29">
        <v>62773.11</v>
      </c>
      <c r="I13" s="14" t="s">
        <v>20</v>
      </c>
      <c r="J13" s="47">
        <v>0</v>
      </c>
      <c r="K13" s="3"/>
      <c r="L13" s="3"/>
    </row>
    <row r="14" spans="1:13" s="12" customFormat="1" ht="34.5" customHeight="1">
      <c r="A14" s="34">
        <v>12</v>
      </c>
      <c r="B14" s="17" t="s">
        <v>47</v>
      </c>
      <c r="C14" s="15"/>
      <c r="D14" s="66"/>
      <c r="E14" s="66"/>
      <c r="F14" s="66"/>
      <c r="G14" s="28" t="s">
        <v>53</v>
      </c>
      <c r="H14" s="29">
        <v>59212.68</v>
      </c>
      <c r="I14" s="14" t="s">
        <v>10</v>
      </c>
      <c r="J14" s="21">
        <v>30313.72</v>
      </c>
      <c r="K14" s="11"/>
      <c r="L14" s="11"/>
      <c r="M14" s="11"/>
    </row>
    <row r="15" spans="1:12" ht="36.75" customHeight="1">
      <c r="A15" s="35">
        <v>13</v>
      </c>
      <c r="B15" s="17" t="s">
        <v>48</v>
      </c>
      <c r="C15" s="36"/>
      <c r="D15" s="55"/>
      <c r="E15" s="55"/>
      <c r="F15" s="55"/>
      <c r="G15" s="42" t="s">
        <v>54</v>
      </c>
      <c r="H15" s="43">
        <v>69125.94</v>
      </c>
      <c r="I15" s="14" t="s">
        <v>19</v>
      </c>
      <c r="J15" s="47">
        <v>94539.77</v>
      </c>
      <c r="K15" s="3"/>
      <c r="L15" s="3"/>
    </row>
    <row r="16" spans="1:12" ht="34.5" customHeight="1">
      <c r="A16" s="35">
        <v>14</v>
      </c>
      <c r="B16" s="17" t="s">
        <v>49</v>
      </c>
      <c r="C16" s="37"/>
      <c r="D16" s="55"/>
      <c r="E16" s="55"/>
      <c r="F16" s="55"/>
      <c r="G16" s="42" t="s">
        <v>35</v>
      </c>
      <c r="H16" s="43">
        <v>14852.78</v>
      </c>
      <c r="I16" s="20" t="s">
        <v>13</v>
      </c>
      <c r="J16" s="48">
        <v>0</v>
      </c>
      <c r="K16" s="5"/>
      <c r="L16" s="3"/>
    </row>
    <row r="17" spans="1:12" ht="34.5" customHeight="1">
      <c r="A17" s="35">
        <v>15</v>
      </c>
      <c r="B17" s="17" t="s">
        <v>50</v>
      </c>
      <c r="C17" s="36"/>
      <c r="D17" s="55"/>
      <c r="E17" s="55"/>
      <c r="F17" s="55"/>
      <c r="G17" s="42" t="s">
        <v>54</v>
      </c>
      <c r="H17" s="43">
        <v>36396.22</v>
      </c>
      <c r="I17" s="20" t="s">
        <v>15</v>
      </c>
      <c r="J17" s="48">
        <v>0</v>
      </c>
      <c r="K17" s="5"/>
      <c r="L17" s="3"/>
    </row>
    <row r="18" spans="1:12" ht="34.5" customHeight="1">
      <c r="A18" s="35">
        <v>16</v>
      </c>
      <c r="B18" s="17" t="s">
        <v>51</v>
      </c>
      <c r="C18" s="37"/>
      <c r="D18" s="55"/>
      <c r="E18" s="55"/>
      <c r="F18" s="55"/>
      <c r="G18" s="42" t="s">
        <v>35</v>
      </c>
      <c r="H18" s="43">
        <v>29289.87</v>
      </c>
      <c r="I18" s="20" t="s">
        <v>14</v>
      </c>
      <c r="J18" s="47">
        <v>0</v>
      </c>
      <c r="K18" s="3"/>
      <c r="L18" s="3"/>
    </row>
    <row r="19" spans="1:13" ht="34.5" customHeight="1">
      <c r="A19" s="35">
        <v>17</v>
      </c>
      <c r="B19" s="17" t="s">
        <v>52</v>
      </c>
      <c r="C19" s="37"/>
      <c r="D19" s="55"/>
      <c r="E19" s="55"/>
      <c r="F19" s="55"/>
      <c r="G19" s="42" t="s">
        <v>54</v>
      </c>
      <c r="H19" s="43">
        <v>35536.85</v>
      </c>
      <c r="I19" s="20" t="s">
        <v>12</v>
      </c>
      <c r="J19" s="48">
        <v>0</v>
      </c>
      <c r="K19" s="5"/>
      <c r="L19" s="5"/>
      <c r="M19" s="5"/>
    </row>
    <row r="20" spans="1:12" ht="30.75" customHeight="1">
      <c r="A20" s="70"/>
      <c r="B20" s="72" t="s">
        <v>2</v>
      </c>
      <c r="C20" s="38"/>
      <c r="D20" s="71"/>
      <c r="E20" s="71"/>
      <c r="F20" s="39">
        <f>SUM(D20:E20)</f>
        <v>0</v>
      </c>
      <c r="G20" s="40"/>
      <c r="H20" s="10">
        <f>SUM(H3:H19)</f>
        <v>961268.8500000001</v>
      </c>
      <c r="I20" s="56"/>
      <c r="J20" s="3"/>
      <c r="K20" s="3"/>
      <c r="L20" s="3"/>
    </row>
    <row r="21" spans="1:12" ht="7.5" customHeight="1" hidden="1">
      <c r="A21" s="70"/>
      <c r="B21" s="72"/>
      <c r="C21" s="38"/>
      <c r="D21" s="71"/>
      <c r="E21" s="71"/>
      <c r="F21" s="39">
        <f>SUM(D21:E21)</f>
        <v>0</v>
      </c>
      <c r="G21" s="41"/>
      <c r="H21" s="9"/>
      <c r="I21" s="56"/>
      <c r="J21" s="3"/>
      <c r="K21" s="3"/>
      <c r="L21" s="3"/>
    </row>
    <row r="22" spans="2:12" ht="23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8">
      <c r="B23" s="4"/>
      <c r="C23" s="4"/>
      <c r="D23" s="68"/>
      <c r="E23" s="68"/>
      <c r="F23" s="3"/>
      <c r="G23" s="3"/>
      <c r="H23" s="69"/>
      <c r="I23" s="69"/>
      <c r="J23" s="3"/>
      <c r="K23" s="3"/>
      <c r="L23" s="3"/>
    </row>
    <row r="24" spans="2:12" ht="12.75"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</sheetData>
  <sheetProtection/>
  <mergeCells count="18">
    <mergeCell ref="H23:I23"/>
    <mergeCell ref="I20:I21"/>
    <mergeCell ref="A1:I1"/>
    <mergeCell ref="A20:A21"/>
    <mergeCell ref="D20:E21"/>
    <mergeCell ref="B20:B21"/>
    <mergeCell ref="D15:F15"/>
    <mergeCell ref="D16:F16"/>
    <mergeCell ref="D2:F2"/>
    <mergeCell ref="D3:E3"/>
    <mergeCell ref="D13:E13"/>
    <mergeCell ref="D5:E5"/>
    <mergeCell ref="D6:E6"/>
    <mergeCell ref="D17:F17"/>
    <mergeCell ref="D23:E23"/>
    <mergeCell ref="D19:F19"/>
    <mergeCell ref="D14:F14"/>
    <mergeCell ref="D18:F18"/>
  </mergeCells>
  <printOptions/>
  <pageMargins left="0.35" right="0.21" top="0.53" bottom="0.24" header="0.4" footer="0.21"/>
  <pageSetup horizontalDpi="600" verticalDpi="600" orientation="landscape" paperSize="9" scale="79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</cp:lastModifiedBy>
  <cp:lastPrinted>2018-01-23T12:06:18Z</cp:lastPrinted>
  <dcterms:created xsi:type="dcterms:W3CDTF">1997-02-26T13:46:56Z</dcterms:created>
  <dcterms:modified xsi:type="dcterms:W3CDTF">2018-02-17T19:23:52Z</dcterms:modified>
  <cp:category/>
  <cp:version/>
  <cp:contentType/>
  <cp:contentStatus/>
</cp:coreProperties>
</file>